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56996D87-CF67-4362-BD56-23D7A449C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2" l="1"/>
  <c r="A50" i="2"/>
  <c r="A49" i="2"/>
  <c r="A48" i="2"/>
  <c r="A47" i="2"/>
  <c r="A44" i="2"/>
  <c r="A43" i="2"/>
  <c r="A42" i="2"/>
  <c r="A41" i="2"/>
  <c r="A39" i="2"/>
  <c r="A32" i="2"/>
  <c r="A31" i="2"/>
  <c r="A28" i="2"/>
  <c r="A27" i="2"/>
  <c r="A26" i="2"/>
  <c r="A25" i="2"/>
  <c r="A24" i="2"/>
  <c r="A23" i="2"/>
  <c r="F16" i="2"/>
  <c r="F15" i="2"/>
  <c r="A14" i="2"/>
  <c r="A13" i="2"/>
  <c r="A12" i="2"/>
  <c r="A11" i="2"/>
  <c r="A10" i="2"/>
  <c r="A9" i="2"/>
  <c r="A8" i="2"/>
  <c r="A7" i="2"/>
  <c r="A6" i="2"/>
  <c r="A5" i="2"/>
  <c r="A3" i="2"/>
  <c r="A2" i="2"/>
</calcChain>
</file>

<file path=xl/sharedStrings.xml><?xml version="1.0" encoding="utf-8"?>
<sst xmlns="http://schemas.openxmlformats.org/spreadsheetml/2006/main" count="259" uniqueCount="86">
  <si>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</si>
  <si>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</si>
  <si>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</si>
  <si>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</si>
  <si>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</si>
  <si>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</si>
  <si>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</si>
  <si>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</si>
  <si>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</si>
  <si>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</si>
  <si>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</si>
  <si>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</si>
  <si>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</si>
  <si>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</si>
  <si>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</si>
  <si>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</si>
  <si>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</si>
  <si>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Managed Production Services LLC</t>
  </si>
  <si>
    <t>WDC</t>
  </si>
  <si>
    <t>4000</t>
  </si>
  <si>
    <t>RARY, LLC dba TEAMWRX</t>
  </si>
  <si>
    <t>Fairway Staffing Services Inc.</t>
  </si>
  <si>
    <t>BIG JOE HANDLING SYSTEMS</t>
  </si>
  <si>
    <t>CROWN EQUIPMENT CORPORATION</t>
  </si>
  <si>
    <t>MONTHLY FIRE EXTINGUISHER SERVICE</t>
  </si>
  <si>
    <t>HAMPTON INN &amp; SUITES</t>
  </si>
  <si>
    <t>0000</t>
  </si>
  <si>
    <t>341435140MAY26</t>
  </si>
  <si>
    <t>04/28/26 - 05/27/26 INTERNET</t>
  </si>
  <si>
    <t>MAY 2026 36QTY MAINTENANCE</t>
  </si>
  <si>
    <t>04/30/26 SHIP8 GOOGLE WORKSPACE</t>
  </si>
  <si>
    <t>0867-000588972</t>
  </si>
  <si>
    <t>04/01/26 - 04/30/26 WASTE PICKUP</t>
  </si>
  <si>
    <t>0867-000588916</t>
  </si>
  <si>
    <t>04/01/26 - 04/30/26 SECURITY SERVICE</t>
  </si>
  <si>
    <t>WE 04/05/26</t>
  </si>
  <si>
    <t>WE 04/12/26</t>
  </si>
  <si>
    <t>WE 04/25/26</t>
  </si>
  <si>
    <t>302787APR26</t>
  </si>
  <si>
    <t>04/01/26 - 04/30/26 WATER/STORM/SEWER</t>
  </si>
  <si>
    <t>302786APR26</t>
  </si>
  <si>
    <t>04/01/26 - 04/30/26 IRRIGATION</t>
  </si>
  <si>
    <t>302788APR26</t>
  </si>
  <si>
    <t>302789APR26</t>
  </si>
  <si>
    <t>04/30/26 - 11 QTY WATER COOLER</t>
  </si>
  <si>
    <t>04/30/26 - 10 QTY WATER COOLER</t>
  </si>
  <si>
    <t>CD50672115</t>
  </si>
  <si>
    <t>05/01/26 - 05/31/26 LANDSCAPE MAINTENANCE</t>
  </si>
  <si>
    <t>U0427524</t>
  </si>
  <si>
    <t>516 QTY PROPANE</t>
  </si>
  <si>
    <t xml:space="preserve">WE 05/02/26 </t>
  </si>
  <si>
    <t>WE 03/21/26</t>
  </si>
  <si>
    <t>I0157758</t>
  </si>
  <si>
    <t>PO# B25080932</t>
  </si>
  <si>
    <t xml:space="preserve">04/21/26 WEEKLY FIREPUMP </t>
  </si>
  <si>
    <t>I0157757</t>
  </si>
  <si>
    <t>04/13/26 WEEKLY FIRE PUMP</t>
  </si>
  <si>
    <t>04/21/26 6 STATE DRUG TEST</t>
  </si>
  <si>
    <t>3317881-2549-9</t>
  </si>
  <si>
    <t>05/01/26 - 05/31/26 YARD DUMP</t>
  </si>
  <si>
    <t>04/27/26 - 05/01/26 DIANNE STEBBINS</t>
  </si>
  <si>
    <t>WE 05/03/26</t>
  </si>
  <si>
    <t>03/05/26 609 PROPANE</t>
  </si>
  <si>
    <t>03/05/26 351.3 PROPANE</t>
  </si>
  <si>
    <t>04/09/26 - 05/06/26 9N21976 RENTAL</t>
  </si>
  <si>
    <t>WE 05/01/26 15314 PIECES</t>
  </si>
  <si>
    <t>1164128-01</t>
  </si>
  <si>
    <t>SMC50-G38MDF-061 EDCO FITTING</t>
  </si>
  <si>
    <t>AT&amp;T</t>
  </si>
  <si>
    <t>US BANK CREDIT CARD</t>
  </si>
  <si>
    <t>ATLANTIC EXTINGUISHER SERVICES LLC</t>
  </si>
  <si>
    <t xml:space="preserve">REPUBLIC SERVICES #867  </t>
  </si>
  <si>
    <t>Blue Knight Security and Patrol Inc.</t>
  </si>
  <si>
    <t>Phoenix Transload Services</t>
  </si>
  <si>
    <t>CITY OF WOODLAND</t>
  </si>
  <si>
    <t>CINTAS FIRST AID AND SAFETY</t>
  </si>
  <si>
    <t>THE GROWING COMPANY</t>
  </si>
  <si>
    <t>ALLIED PROPANE SERVICE, INC.</t>
  </si>
  <si>
    <t>HCI Systems, Inc.</t>
  </si>
  <si>
    <t>State Drug Testing And Occupational Health Inc.</t>
  </si>
  <si>
    <t>Waste Management of Woodland</t>
  </si>
  <si>
    <t>STRICKLAND PROPANE, INC.</t>
  </si>
  <si>
    <t xml:space="preserve">B&amp;D INDUSTRIAL. INC  </t>
  </si>
  <si>
    <t>WE 04/24/26 14 CTNRS 8666 PIECES</t>
  </si>
  <si>
    <t>WE 03/20/26 19 CTNRS 31815 PIECES</t>
  </si>
  <si>
    <t>WE 05/02/26 17 CTNRS 29208 CASES +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</si>
</sst>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28">
    <xf numFmtId="0" fontId="0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6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6" fillId="0" borderId="0">
      <alignment vertical="top"/>
    </xf>
    <xf numFmtId="0" fontId="23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5">
    <xf numFmtId="0" fontId="0" fillId="0" borderId="0" xfId="0"/>
    <xf numFmtId="49" fontId="0" fillId="0" borderId="0" xfId="0" applyNumberFormat="1"/>
    <xf numFmtId="0" fontId="28" fillId="0" borderId="0" xfId="0" applyFont="1"/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49" fontId="30" fillId="15" borderId="2" xfId="0" applyNumberFormat="1" applyFont="1" applyFill="1" applyBorder="1" applyAlignment="1">
      <alignment horizontal="left"/>
    </xf>
    <xf numFmtId="0" fontId="29" fillId="1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9" fillId="0" borderId="2" xfId="0" applyFont="1" applyBorder="1"/>
    <xf numFmtId="49" fontId="29" fillId="15" borderId="2" xfId="0" applyNumberFormat="1" applyFont="1" applyFill="1" applyBorder="1"/>
    <xf numFmtId="49" fontId="29" fillId="0" borderId="2" xfId="0" applyNumberFormat="1" applyFont="1" applyBorder="1"/>
    <xf numFmtId="44" fontId="29" fillId="0" borderId="2" xfId="129" applyFont="1" applyFill="1" applyBorder="1"/>
    <xf numFmtId="14" fontId="29" fillId="15" borderId="2" xfId="0" applyNumberFormat="1" applyFont="1" applyFill="1" applyBorder="1"/>
    <xf numFmtId="14" fontId="29" fillId="0" borderId="2" xfId="0" applyNumberFormat="1" applyFont="1" applyBorder="1" applyAlignment="1">
      <alignment horizontal="left"/>
    </xf>
  </cellXfs>
  <cellStyles count="6628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19" xfId="5735" xr:uid="{D22E9F85-A1C0-449C-8A1F-2844E43DFB26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17" xfId="5847" xr:uid="{FA24D2BE-3588-4565-9436-60B5F5EBC47F}"/>
    <cellStyle name="20% - Accent1 2 2 18" xfId="6295" xr:uid="{91923FD0-5A7A-4586-BB48-1111591A8F75}"/>
    <cellStyle name="20% - Accent1 2 2 2" xfId="469" xr:uid="{B9366086-A6AE-4DBB-A6E4-64B09D1E15FA}"/>
    <cellStyle name="20% - Accent1 2 2 2 10" xfId="5621" xr:uid="{502CDA7A-51DB-4806-9964-F53F262C1187}"/>
    <cellStyle name="20% - Accent1 2 2 2 11" xfId="6071" xr:uid="{3C6AC338-9187-4E28-87B5-0F3F35CBCB24}"/>
    <cellStyle name="20% - Accent1 2 2 2 12" xfId="6519" xr:uid="{0ED8F9AF-C415-4A6F-ADCD-3C498481EA63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20" xfId="6183" xr:uid="{4C9AC92D-E859-4177-8ACB-837F031C61F2}"/>
    <cellStyle name="20% - Accent1 2 3" xfId="133" xr:uid="{185B1C04-9057-4B10-9704-47F4D884D2C4}"/>
    <cellStyle name="20% - Accent1 2 3 10" xfId="5509" xr:uid="{AF929754-C556-443D-AC88-5009E28E829A}"/>
    <cellStyle name="20% - Accent1 2 3 11" xfId="5959" xr:uid="{197523F8-FF69-4C15-BAA1-6A71312345FA}"/>
    <cellStyle name="20% - Accent1 2 3 12" xfId="6407" xr:uid="{FD3CD226-6746-4D13-97C3-2D6C3D9FAEA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19" xfId="5736" xr:uid="{EDE47DCA-5FC2-4BCE-BC6A-64113E1F341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17" xfId="5848" xr:uid="{FA0DAA28-F9C4-4853-A580-87F9F21DCC26}"/>
    <cellStyle name="20% - Accent2 2 2 18" xfId="6296" xr:uid="{BBBADCD1-83D9-40EB-BB72-A2E0376A098B}"/>
    <cellStyle name="20% - Accent2 2 2 2" xfId="470" xr:uid="{84D3861C-7284-44B9-A91E-75DAE78FFEBE}"/>
    <cellStyle name="20% - Accent2 2 2 2 10" xfId="5622" xr:uid="{A82FB450-1E1E-4622-8FB8-5AF65AB63CB4}"/>
    <cellStyle name="20% - Accent2 2 2 2 11" xfId="6072" xr:uid="{7D1F2ED7-9F30-49E4-9CE2-25919451E81F}"/>
    <cellStyle name="20% - Accent2 2 2 2 12" xfId="6520" xr:uid="{92D61EE2-96CB-4B90-8E18-E37BB7D5B646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20" xfId="6184" xr:uid="{C5DF7677-416C-4D09-BDEA-170CAECFCBFB}"/>
    <cellStyle name="20% - Accent2 2 3" xfId="134" xr:uid="{175D8867-7CDA-49BE-9A4E-4DFB7672B236}"/>
    <cellStyle name="20% - Accent2 2 3 10" xfId="5510" xr:uid="{FB793982-634C-48ED-B82C-B451C97D222D}"/>
    <cellStyle name="20% - Accent2 2 3 11" xfId="5960" xr:uid="{8ACAAAE8-8F95-463B-8AAF-B70FF7459135}"/>
    <cellStyle name="20% - Accent2 2 3 12" xfId="6408" xr:uid="{DE47F78C-56B9-4BCB-B370-35A0EA89E7E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19" xfId="5737" xr:uid="{BEEF923C-6C61-445D-9E08-E64AED42D569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17" xfId="5849" xr:uid="{E79CE3DC-6DA5-40DD-B694-F263A1EA7612}"/>
    <cellStyle name="20% - Accent3 2 2 18" xfId="6297" xr:uid="{300C1338-0B21-4495-923F-DCE0715491FC}"/>
    <cellStyle name="20% - Accent3 2 2 2" xfId="471" xr:uid="{0C2DA62A-FE34-4778-95E1-70B2E475B6ED}"/>
    <cellStyle name="20% - Accent3 2 2 2 10" xfId="5623" xr:uid="{456B147F-3F92-4E12-8619-7EF9BE82A362}"/>
    <cellStyle name="20% - Accent3 2 2 2 11" xfId="6073" xr:uid="{FE47BFF7-5298-4E82-BC70-64476B4B5025}"/>
    <cellStyle name="20% - Accent3 2 2 2 12" xfId="6521" xr:uid="{CD5B3666-F285-451C-80FF-1371246FA2E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20" xfId="6185" xr:uid="{81F35238-F1F1-402B-9003-F30157B399E4}"/>
    <cellStyle name="20% - Accent3 2 3" xfId="135" xr:uid="{AB644A4B-48D6-4937-92AB-115916DFA929}"/>
    <cellStyle name="20% - Accent3 2 3 10" xfId="5511" xr:uid="{CE2690F3-70ED-4E92-B8DC-10F4301F716C}"/>
    <cellStyle name="20% - Accent3 2 3 11" xfId="5961" xr:uid="{6657DD67-44F3-4119-807E-FFD7B38163B7}"/>
    <cellStyle name="20% - Accent3 2 3 12" xfId="6409" xr:uid="{1DA2A91D-2199-4C4F-81CB-B489BA6F626F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19" xfId="5738" xr:uid="{EAE4668A-AA79-46A8-B40F-4CEB42E7AC39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17" xfId="5850" xr:uid="{7FE79B62-C686-45D7-BAF4-40DBAA95AA1A}"/>
    <cellStyle name="20% - Accent4 2 2 18" xfId="6298" xr:uid="{CF064139-FB81-4809-93A2-B94A4D3A1AD0}"/>
    <cellStyle name="20% - Accent4 2 2 2" xfId="472" xr:uid="{53F31447-7368-4762-8DDD-E28266B4936E}"/>
    <cellStyle name="20% - Accent4 2 2 2 10" xfId="5624" xr:uid="{EF7F4051-7186-4F3C-A778-3B0A6566B197}"/>
    <cellStyle name="20% - Accent4 2 2 2 11" xfId="6074" xr:uid="{0E252994-4F8B-40FC-8AF7-93B8C7BD7967}"/>
    <cellStyle name="20% - Accent4 2 2 2 12" xfId="6522" xr:uid="{BFB98134-A219-48E1-A9C0-448CBB0DE488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20" xfId="6186" xr:uid="{8B01E734-65C6-40C9-A981-8FA0B272FACB}"/>
    <cellStyle name="20% - Accent4 2 3" xfId="136" xr:uid="{D9586070-8EF5-46F2-AD83-2D84F9C6775F}"/>
    <cellStyle name="20% - Accent4 2 3 10" xfId="5512" xr:uid="{3EBDA76F-043B-4DEC-8A3F-8E984FA80C78}"/>
    <cellStyle name="20% - Accent4 2 3 11" xfId="5962" xr:uid="{F72875FD-DB3A-4ECC-8401-789A9ACA095D}"/>
    <cellStyle name="20% - Accent4 2 3 12" xfId="6410" xr:uid="{3BF6A382-91E0-40E2-BF61-4699D659EFE6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19" xfId="5739" xr:uid="{DAD65E31-C207-4735-B81A-F1A1752F035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17" xfId="5851" xr:uid="{CE736B0C-CB8F-41A4-825F-A17A5C3739AD}"/>
    <cellStyle name="20% - Accent5 2 2 18" xfId="6299" xr:uid="{89D48253-3AF5-4077-9C6E-EB6A4A65FE6A}"/>
    <cellStyle name="20% - Accent5 2 2 2" xfId="473" xr:uid="{81FF55C4-F6EE-4559-BD93-C114CB0DCB17}"/>
    <cellStyle name="20% - Accent5 2 2 2 10" xfId="5625" xr:uid="{622A28BF-8AE2-4B4E-BCF3-06DA1096C76C}"/>
    <cellStyle name="20% - Accent5 2 2 2 11" xfId="6075" xr:uid="{3DD2ABD7-B9B3-4C56-97A7-06130AAA8070}"/>
    <cellStyle name="20% - Accent5 2 2 2 12" xfId="6523" xr:uid="{3FF92C8A-81AB-4350-81E7-D44172AA00D5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20" xfId="6187" xr:uid="{1A0895E1-A3F8-4943-A285-5999431139B2}"/>
    <cellStyle name="20% - Accent5 2 3" xfId="137" xr:uid="{7BCC772B-8796-4C58-A010-172A4E14E8AC}"/>
    <cellStyle name="20% - Accent5 2 3 10" xfId="5513" xr:uid="{B011F702-02C5-408E-BADD-509E7E93ABDC}"/>
    <cellStyle name="20% - Accent5 2 3 11" xfId="5963" xr:uid="{BBDA06E7-CDED-4DF2-B1A8-70D1019EF349}"/>
    <cellStyle name="20% - Accent5 2 3 12" xfId="6411" xr:uid="{14C098FC-9007-4444-B8F2-88C075CAD96D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19" xfId="5740" xr:uid="{99E8B7C3-55D4-4584-BB97-8670B965423A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17" xfId="5852" xr:uid="{36AAEAB9-3A24-4BFD-9260-4B1DF69D25D0}"/>
    <cellStyle name="20% - Accent6 2 2 18" xfId="6300" xr:uid="{DC48A44D-2A42-45A3-B296-A1F4A7A198B7}"/>
    <cellStyle name="20% - Accent6 2 2 2" xfId="474" xr:uid="{D1C82B24-6A93-4850-BFC6-4512FE4E29D8}"/>
    <cellStyle name="20% - Accent6 2 2 2 10" xfId="5626" xr:uid="{7EAB28FB-06E2-43DF-AE91-EBB5DAF0E7EE}"/>
    <cellStyle name="20% - Accent6 2 2 2 11" xfId="6076" xr:uid="{EF776BCF-92E0-4734-B122-2689BBAE9A53}"/>
    <cellStyle name="20% - Accent6 2 2 2 12" xfId="6524" xr:uid="{5424AC2D-01E8-47CE-926F-C80F05D3E160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20" xfId="6188" xr:uid="{3B3404A9-D460-4B4E-B417-838147E98DF6}"/>
    <cellStyle name="20% - Accent6 2 3" xfId="138" xr:uid="{9B36D1D6-FD12-4A3E-A5AA-678B5B00F89B}"/>
    <cellStyle name="20% - Accent6 2 3 10" xfId="5514" xr:uid="{5F491853-0B7D-41E4-9ACD-9ABA68B83B38}"/>
    <cellStyle name="20% - Accent6 2 3 11" xfId="5964" xr:uid="{BBF97C5C-CFF4-4723-BA4B-F1D2829E3C12}"/>
    <cellStyle name="20% - Accent6 2 3 12" xfId="6412" xr:uid="{77142C35-39EF-4B91-A21F-B32EC5A0FB02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19" xfId="5741" xr:uid="{47A26457-1533-45B0-844C-91D20E28E79A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17" xfId="5853" xr:uid="{6BC8A99B-975E-41D0-A10E-E880E9DB9CEB}"/>
    <cellStyle name="40% - Accent1 2 2 18" xfId="6301" xr:uid="{852A57B9-2712-4520-865F-B3F32328371D}"/>
    <cellStyle name="40% - Accent1 2 2 2" xfId="475" xr:uid="{D9057D2E-A937-4FCF-80DC-BE48D10D64E5}"/>
    <cellStyle name="40% - Accent1 2 2 2 10" xfId="5627" xr:uid="{44824C87-BF8E-4CD9-8F54-C55F2E49E97A}"/>
    <cellStyle name="40% - Accent1 2 2 2 11" xfId="6077" xr:uid="{DC52D489-0616-44C5-9B68-8D8B20960101}"/>
    <cellStyle name="40% - Accent1 2 2 2 12" xfId="6525" xr:uid="{97EABE71-293C-4E89-B4F9-1E048FE6DD47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20" xfId="6189" xr:uid="{AA8BE42A-214E-4B30-9D37-BB4AADAA2312}"/>
    <cellStyle name="40% - Accent1 2 3" xfId="139" xr:uid="{1DDE45AD-6305-4525-A1E7-0C55B96DDF75}"/>
    <cellStyle name="40% - Accent1 2 3 10" xfId="5515" xr:uid="{4B35FC32-65C6-49EE-BDC9-B987A814988F}"/>
    <cellStyle name="40% - Accent1 2 3 11" xfId="5965" xr:uid="{5DBD3072-2CAA-48B1-A11B-F14A55E8895E}"/>
    <cellStyle name="40% - Accent1 2 3 12" xfId="6413" xr:uid="{19AEA10A-65A7-429A-ACD5-BFDA409A4DC6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19" xfId="5742" xr:uid="{D87968F9-1FBC-440A-8E74-8093D2EAE6E2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17" xfId="5854" xr:uid="{907B7B1D-F71C-45A6-8126-A8F51ED1291C}"/>
    <cellStyle name="40% - Accent2 2 2 18" xfId="6302" xr:uid="{F8C0EDF9-3305-4062-BD04-76C796D28093}"/>
    <cellStyle name="40% - Accent2 2 2 2" xfId="476" xr:uid="{4E20E7EF-92D3-4490-BED5-6B7A8341E4CC}"/>
    <cellStyle name="40% - Accent2 2 2 2 10" xfId="5628" xr:uid="{A1819C00-F4AB-4D69-A400-307D5D48F446}"/>
    <cellStyle name="40% - Accent2 2 2 2 11" xfId="6078" xr:uid="{F8105379-F789-40F8-8453-16454CA52D7C}"/>
    <cellStyle name="40% - Accent2 2 2 2 12" xfId="6526" xr:uid="{D2339488-71E9-4644-B5E9-294D397A4FA0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20" xfId="6190" xr:uid="{3948A6A6-CAAF-4A61-A3E1-986D58EB0F28}"/>
    <cellStyle name="40% - Accent2 2 3" xfId="140" xr:uid="{6500D619-C09D-4DB4-B4E7-F9A39127B7E4}"/>
    <cellStyle name="40% - Accent2 2 3 10" xfId="5516" xr:uid="{072E3CB1-3629-4358-8990-8C519F597703}"/>
    <cellStyle name="40% - Accent2 2 3 11" xfId="5966" xr:uid="{5C379147-B063-4536-8F31-730672858087}"/>
    <cellStyle name="40% - Accent2 2 3 12" xfId="6414" xr:uid="{650D570E-00AE-4A1D-9E3F-9E0DD748793C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19" xfId="5743" xr:uid="{DF4A2101-C4A7-4DC3-9F83-A65306CAB41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17" xfId="5855" xr:uid="{8608D9A2-7D6E-4CCF-BBC1-3AF07AD6A2A9}"/>
    <cellStyle name="40% - Accent3 2 2 18" xfId="6303" xr:uid="{AE99FC26-702E-45FB-AC5C-896A62DC8790}"/>
    <cellStyle name="40% - Accent3 2 2 2" xfId="477" xr:uid="{E1117BC7-31BC-4868-B6F6-38C11EADB4A0}"/>
    <cellStyle name="40% - Accent3 2 2 2 10" xfId="5629" xr:uid="{7E862463-4B85-44A6-83DB-61DA12AF6798}"/>
    <cellStyle name="40% - Accent3 2 2 2 11" xfId="6079" xr:uid="{68C8046A-EECB-4EEE-A798-F6F58EE88A4F}"/>
    <cellStyle name="40% - Accent3 2 2 2 12" xfId="6527" xr:uid="{78BC3C28-7F13-45CB-956A-E322E2751B55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20" xfId="6191" xr:uid="{010AAD8B-1DC8-4F36-8BF3-51CEA7ADB16E}"/>
    <cellStyle name="40% - Accent3 2 3" xfId="141" xr:uid="{105B599E-D4EB-434C-87BA-A24798300F5A}"/>
    <cellStyle name="40% - Accent3 2 3 10" xfId="5517" xr:uid="{F6217D02-6BCD-47AC-A9F9-7EDBAADADDFC}"/>
    <cellStyle name="40% - Accent3 2 3 11" xfId="5967" xr:uid="{7E5C570B-FD75-42BB-9706-C07E9F9921F9}"/>
    <cellStyle name="40% - Accent3 2 3 12" xfId="6415" xr:uid="{B7F0CEA0-1295-486A-A285-10E1B9E008A8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19" xfId="5744" xr:uid="{A34A53F0-9BEF-472D-B8A5-7F7C0A468157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17" xfId="5856" xr:uid="{68D9B40D-8540-48A9-A661-1D2439AD2899}"/>
    <cellStyle name="40% - Accent4 2 2 18" xfId="6304" xr:uid="{623AAE22-88AA-4B97-BD1E-C471DFE98C1E}"/>
    <cellStyle name="40% - Accent4 2 2 2" xfId="478" xr:uid="{127A4E1B-F17F-43E3-BE0F-5266B34DF32E}"/>
    <cellStyle name="40% - Accent4 2 2 2 10" xfId="5630" xr:uid="{DBC9138A-D024-40CC-AE60-405852B42294}"/>
    <cellStyle name="40% - Accent4 2 2 2 11" xfId="6080" xr:uid="{8925D054-0AA3-4F20-B59A-268C0767A346}"/>
    <cellStyle name="40% - Accent4 2 2 2 12" xfId="6528" xr:uid="{E24D731E-9F31-44E7-ADBA-4BFAEABFD271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20" xfId="6192" xr:uid="{FBBDABFF-2E0C-498C-AB80-1F295F354524}"/>
    <cellStyle name="40% - Accent4 2 3" xfId="142" xr:uid="{8F3EBF6E-76B0-4335-A3C6-E85553C88BAC}"/>
    <cellStyle name="40% - Accent4 2 3 10" xfId="5518" xr:uid="{9558F9F9-56D3-438A-8E54-A7B6917E14BA}"/>
    <cellStyle name="40% - Accent4 2 3 11" xfId="5968" xr:uid="{D85AAB43-243B-4A64-8388-652A8FBD9C98}"/>
    <cellStyle name="40% - Accent4 2 3 12" xfId="6416" xr:uid="{365B72AD-8161-4B13-8489-DAF7934BEAE0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19" xfId="5745" xr:uid="{2D38FEAB-7BEA-4A04-BF0F-0C8491B823CD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17" xfId="5857" xr:uid="{9CCA5BF0-8A66-446C-9AC0-29736719DE13}"/>
    <cellStyle name="40% - Accent5 2 2 18" xfId="6305" xr:uid="{023F2059-5F3F-41A7-A7C0-AD03FF041E30}"/>
    <cellStyle name="40% - Accent5 2 2 2" xfId="479" xr:uid="{D82354AE-1B36-4240-8BFF-7C24161C75A4}"/>
    <cellStyle name="40% - Accent5 2 2 2 10" xfId="5631" xr:uid="{C7E99D4F-648C-4A19-942A-86EAD4D248CF}"/>
    <cellStyle name="40% - Accent5 2 2 2 11" xfId="6081" xr:uid="{7319B5DA-8DFB-492B-93DD-7ED304549636}"/>
    <cellStyle name="40% - Accent5 2 2 2 12" xfId="6529" xr:uid="{BCAB4E7E-1740-463E-98DB-95AE25D5927E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20" xfId="6193" xr:uid="{9055E27F-489D-42FC-998D-192E85F9B3AF}"/>
    <cellStyle name="40% - Accent5 2 3" xfId="143" xr:uid="{5FA7105B-5539-427C-B4F1-6DB27B09B125}"/>
    <cellStyle name="40% - Accent5 2 3 10" xfId="5519" xr:uid="{4974D3F0-8168-4079-8A5F-B6CAB5FE234D}"/>
    <cellStyle name="40% - Accent5 2 3 11" xfId="5969" xr:uid="{AD151A37-89E7-40C1-BAF5-66D09F1E174B}"/>
    <cellStyle name="40% - Accent5 2 3 12" xfId="6417" xr:uid="{78EF4D01-5F8E-4AFF-AFE5-9FABAAC6D4EA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19" xfId="5746" xr:uid="{27BB9316-239D-45E0-AA92-D1D6087BB1C4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17" xfId="5858" xr:uid="{7F274DD5-F3AC-4F87-B50D-70831CB98D20}"/>
    <cellStyle name="40% - Accent6 2 2 18" xfId="6306" xr:uid="{CA08ACF6-72D8-4B22-82F1-7088CFB4752B}"/>
    <cellStyle name="40% - Accent6 2 2 2" xfId="480" xr:uid="{A7032239-0AF2-4464-9981-9F513C8E8FD3}"/>
    <cellStyle name="40% - Accent6 2 2 2 10" xfId="5632" xr:uid="{0AF0A699-824C-4944-AEB1-61A2214259DD}"/>
    <cellStyle name="40% - Accent6 2 2 2 11" xfId="6082" xr:uid="{6B904624-AA9A-4E99-92DD-92C130DF5B39}"/>
    <cellStyle name="40% - Accent6 2 2 2 12" xfId="6530" xr:uid="{F09DFA50-DF95-4E48-99F4-9DBEF4453446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20" xfId="6194" xr:uid="{410B4589-CC50-4D17-B526-A98C0899BD8F}"/>
    <cellStyle name="40% - Accent6 2 3" xfId="144" xr:uid="{5F3C4581-2DF1-4A87-A0F6-913527FBB58C}"/>
    <cellStyle name="40% - Accent6 2 3 10" xfId="5520" xr:uid="{32BB0BA0-A7CD-4622-82A7-50222821DA26}"/>
    <cellStyle name="40% - Accent6 2 3 11" xfId="5970" xr:uid="{5254372C-549B-4FCD-B20B-8F2AA4641C54}"/>
    <cellStyle name="40% - Accent6 2 3 12" xfId="6418" xr:uid="{7DB4EF37-A07E-4681-9729-F974A2BFB04E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19" xfId="5748" xr:uid="{91756DC9-F124-40AC-A643-95C7668DF863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17" xfId="5860" xr:uid="{AFF574B5-158A-4AD8-9C9E-3140176C88AD}"/>
    <cellStyle name="Comma 3 2 2 18" xfId="6308" xr:uid="{E2781FF7-DEF2-40B4-B755-5A9B21EC4167}"/>
    <cellStyle name="Comma 3 2 2 2" xfId="482" xr:uid="{9AB2C426-31C8-4E76-9D5E-260C0248D85A}"/>
    <cellStyle name="Comma 3 2 2 2 10" xfId="5634" xr:uid="{8A27F2B3-4D5A-4E8D-8B01-AC315A26D8A9}"/>
    <cellStyle name="Comma 3 2 2 2 11" xfId="6084" xr:uid="{57CAB37E-B0AC-4B9B-9DC5-928A67F6C1B0}"/>
    <cellStyle name="Comma 3 2 2 2 12" xfId="6532" xr:uid="{0D36CF42-11C7-44F7-92CE-6C09168BDAE3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20" xfId="6196" xr:uid="{D943F8A4-BA8D-4AD9-89A9-34E6A58318C7}"/>
    <cellStyle name="Comma 3 2 3" xfId="146" xr:uid="{3B535D03-593F-4932-98A8-A2F74D08F14B}"/>
    <cellStyle name="Comma 3 2 3 10" xfId="5522" xr:uid="{67F22D02-7F6A-4E94-98C6-E6B2C222A31B}"/>
    <cellStyle name="Comma 3 2 3 11" xfId="5972" xr:uid="{E9D88E12-A1F4-4FF7-A6CB-48F97903F0C9}"/>
    <cellStyle name="Comma 3 2 3 12" xfId="6420" xr:uid="{A2DDC23F-8AC2-4308-A3E6-766B6BA0789A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20" xfId="5747" xr:uid="{787E4EE7-C8A9-447F-8FFC-9A6E508F8CF9}"/>
    <cellStyle name="Comma 3 21" xfId="6195" xr:uid="{C65E7F91-F0A5-46B0-8983-3E2C7B7E4FCF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17" xfId="5859" xr:uid="{E94C42B8-F00F-49BD-A746-D65D3859FE86}"/>
    <cellStyle name="Comma 3 3 18" xfId="6307" xr:uid="{5E492994-8C05-4067-84D2-77255F5319E3}"/>
    <cellStyle name="Comma 3 3 2" xfId="481" xr:uid="{D10597C7-243E-4716-A1C9-7349AF3A253D}"/>
    <cellStyle name="Comma 3 3 2 10" xfId="5633" xr:uid="{D9A339A0-32EE-4C5A-92CC-743CDA2A50C3}"/>
    <cellStyle name="Comma 3 3 2 11" xfId="6083" xr:uid="{16998CFF-54D7-46FD-9EBE-BDD8BD9EB85D}"/>
    <cellStyle name="Comma 3 3 2 12" xfId="6531" xr:uid="{9BD41AEE-E50B-4E8E-AE63-0DD42F664C91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11" xfId="5971" xr:uid="{A5751AE9-E7CB-4EC5-B630-0966C04EC2A6}"/>
    <cellStyle name="Comma 3 4 12" xfId="6419" xr:uid="{5D87AC35-79CB-4EA0-A0B0-59C5083E9C5E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19" xfId="5750" xr:uid="{31AD5215-03EB-4419-91A5-A32A17A549A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17" xfId="5862" xr:uid="{7990DB26-E76F-49DE-8BE0-80F15011B7EE}"/>
    <cellStyle name="Normal 11 2 2 18" xfId="6310" xr:uid="{6AF86CE0-F09A-4637-9860-38EF46BEE462}"/>
    <cellStyle name="Normal 11 2 2 2" xfId="484" xr:uid="{AD2A6FBD-A36E-4544-B530-876D035057EF}"/>
    <cellStyle name="Normal 11 2 2 2 10" xfId="5636" xr:uid="{CD64D6AB-D4B8-420D-B69C-809A1DF021B4}"/>
    <cellStyle name="Normal 11 2 2 2 11" xfId="6086" xr:uid="{D9596C92-2DCA-4D5B-AAAD-BC3EA708DDE4}"/>
    <cellStyle name="Normal 11 2 2 2 12" xfId="6534" xr:uid="{1307C4D3-EA90-48B3-A1D5-C3E443BB4240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20" xfId="6198" xr:uid="{B9EBBDB9-5588-4829-A035-A37C5415B751}"/>
    <cellStyle name="Normal 11 2 3" xfId="148" xr:uid="{26736FEB-865D-42EE-8135-8A61C6763D51}"/>
    <cellStyle name="Normal 11 2 3 10" xfId="5524" xr:uid="{97525DEF-678C-48B8-87DD-8883B0C9B6FD}"/>
    <cellStyle name="Normal 11 2 3 11" xfId="5974" xr:uid="{28A50DB7-6DCC-4B72-AFCD-1AA2FE8F5960}"/>
    <cellStyle name="Normal 11 2 3 12" xfId="6422" xr:uid="{8DCBB1F1-E050-4548-BE6C-6B8495073B42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20" xfId="5749" xr:uid="{73A89F35-5CA3-4814-8DEC-C7488E4477F8}"/>
    <cellStyle name="Normal 11 21" xfId="6197" xr:uid="{FD63652E-E497-4B50-ABEB-CCB0E42059E9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17" xfId="5861" xr:uid="{AD875DCE-BC6C-4D9C-B070-4459A1A8A1EB}"/>
    <cellStyle name="Normal 11 3 18" xfId="6309" xr:uid="{BD1E9B72-0667-42AC-B8B8-FE486063AC1B}"/>
    <cellStyle name="Normal 11 3 2" xfId="483" xr:uid="{951ABA7E-E4CF-4BD8-807D-6A4226B56E9A}"/>
    <cellStyle name="Normal 11 3 2 10" xfId="5635" xr:uid="{C839C56F-BD79-4D28-B5EB-801204DF29E7}"/>
    <cellStyle name="Normal 11 3 2 11" xfId="6085" xr:uid="{E78856DA-8635-4C05-86E5-CEE17C31F870}"/>
    <cellStyle name="Normal 11 3 2 12" xfId="6533" xr:uid="{7074881D-4ACA-4786-A21B-6DB9820374B0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11" xfId="5973" xr:uid="{4EE501E3-A427-4D88-9B84-A2904FF34CD3}"/>
    <cellStyle name="Normal 11 4 12" xfId="6421" xr:uid="{47AD72E6-03A0-48A1-BA6B-365A9C0BC40C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19" xfId="5752" xr:uid="{CF9A35EB-E729-4721-8710-4822244B851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17" xfId="5864" xr:uid="{FF3109F1-F18B-4A6B-A4AB-F2B815A62456}"/>
    <cellStyle name="Normal 13 2 2 18" xfId="6312" xr:uid="{0D8315A4-7810-4FE3-9526-14CBB967482A}"/>
    <cellStyle name="Normal 13 2 2 2" xfId="486" xr:uid="{9D81BA0A-BA03-4500-A976-197CDE5F8AD8}"/>
    <cellStyle name="Normal 13 2 2 2 10" xfId="5638" xr:uid="{E06DFE0A-E1C9-4018-BA28-EC46DFBC3CE9}"/>
    <cellStyle name="Normal 13 2 2 2 11" xfId="6088" xr:uid="{562A0BC8-32A4-495F-B65F-6091D7BC02B1}"/>
    <cellStyle name="Normal 13 2 2 2 12" xfId="6536" xr:uid="{DFB6FC3D-A702-4089-8582-298347BE6852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20" xfId="6200" xr:uid="{194623D0-5FD9-4F25-88A2-1C08DD63D59B}"/>
    <cellStyle name="Normal 13 2 3" xfId="150" xr:uid="{FE6A403C-BA2A-491F-A510-C094AA130831}"/>
    <cellStyle name="Normal 13 2 3 10" xfId="5526" xr:uid="{CE530FC2-345C-4D5B-B05B-9897B621F39D}"/>
    <cellStyle name="Normal 13 2 3 11" xfId="5976" xr:uid="{CF490F9E-2CF3-4B63-85FA-64640008D8D2}"/>
    <cellStyle name="Normal 13 2 3 12" xfId="6424" xr:uid="{11F5FDC3-D915-4103-ADDF-B436FD58EFE0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20" xfId="5751" xr:uid="{D7FBCB4F-7522-498D-B129-7532C6E04269}"/>
    <cellStyle name="Normal 13 21" xfId="6199" xr:uid="{C2D65BAA-227D-45DC-B612-04323CA6B04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17" xfId="5863" xr:uid="{DB0D3EA6-E785-4166-AFEE-348382D5FAFB}"/>
    <cellStyle name="Normal 13 3 18" xfId="6311" xr:uid="{53DA1B1E-270C-42A9-8821-5A56CAA14FBF}"/>
    <cellStyle name="Normal 13 3 2" xfId="485" xr:uid="{57772623-7BEE-4734-8F19-FD096EBC7F20}"/>
    <cellStyle name="Normal 13 3 2 10" xfId="5637" xr:uid="{EF031C46-D380-46F0-A928-5C3004D44BEF}"/>
    <cellStyle name="Normal 13 3 2 11" xfId="6087" xr:uid="{A4C13956-878F-4A89-B136-4BEAD58375C8}"/>
    <cellStyle name="Normal 13 3 2 12" xfId="6535" xr:uid="{AB550167-AFE1-47EE-A638-E41627977AE2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11" xfId="5975" xr:uid="{13434DD8-1F42-4211-B3EE-CC15E9434E67}"/>
    <cellStyle name="Normal 13 4 12" xfId="6423" xr:uid="{A593F392-D2D3-4CB5-B519-E85377F4E951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19" xfId="5753" xr:uid="{F5C2AF84-78BD-473A-80F6-A9C8A89B7CE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17" xfId="5865" xr:uid="{A7CF44CA-4FF9-4137-AC75-A7F3278F63A2}"/>
    <cellStyle name="Normal 15 2 18" xfId="6313" xr:uid="{D607DCE7-4E27-4B99-9E01-D64AA6B9A098}"/>
    <cellStyle name="Normal 15 2 2" xfId="487" xr:uid="{CA94BE32-2E9D-4DD1-9F7D-13A36CE99BFE}"/>
    <cellStyle name="Normal 15 2 2 10" xfId="5639" xr:uid="{E5FCA53B-ADE0-44D1-BB0B-507F484FC3EB}"/>
    <cellStyle name="Normal 15 2 2 11" xfId="6089" xr:uid="{9F198B2C-3125-4F46-B733-973C2962FE21}"/>
    <cellStyle name="Normal 15 2 2 12" xfId="6537" xr:uid="{5A815805-9979-4CB5-9AE9-85C3DE0D93C3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20" xfId="6201" xr:uid="{7508F670-FE50-4586-8088-C8445BBEBEBA}"/>
    <cellStyle name="Normal 15 3" xfId="151" xr:uid="{CA9D40E8-E0FF-44C8-839E-3AE141AAF03B}"/>
    <cellStyle name="Normal 15 3 10" xfId="5527" xr:uid="{52332843-F243-46ED-AE17-A576A20D047A}"/>
    <cellStyle name="Normal 15 3 11" xfId="5977" xr:uid="{E4BDE10D-AF68-42B4-892D-EF287DD3BB4C}"/>
    <cellStyle name="Normal 15 3 12" xfId="6425" xr:uid="{CF1ADC70-6164-4A9F-BBF5-422EF7F4776E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19" xfId="5754" xr:uid="{83DF715C-4F54-4F8A-8008-BEABDC121B02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17" xfId="5866" xr:uid="{8228B5BB-BCF8-410F-A15A-099A369BE1E9}"/>
    <cellStyle name="Normal 17 2 18" xfId="6314" xr:uid="{F22027E5-8D47-41DB-A1D2-E097C8D1AAC7}"/>
    <cellStyle name="Normal 17 2 2" xfId="488" xr:uid="{02C85F30-EDB0-4CD5-8209-57AD7BA54D89}"/>
    <cellStyle name="Normal 17 2 2 10" xfId="5640" xr:uid="{BED0528E-93EF-4058-9FC3-090D934BDC2D}"/>
    <cellStyle name="Normal 17 2 2 11" xfId="6090" xr:uid="{675127D2-79CF-4714-9B30-D0C323034FFB}"/>
    <cellStyle name="Normal 17 2 2 12" xfId="6538" xr:uid="{1B3E7B10-657B-4144-ACAD-F514A2ACC744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20" xfId="6202" xr:uid="{24E2012E-62F2-4C8B-AB23-7D58998A8951}"/>
    <cellStyle name="Normal 17 3" xfId="152" xr:uid="{37E3A47B-D2A8-4BE5-A380-1D3629CADA1D}"/>
    <cellStyle name="Normal 17 3 10" xfId="5528" xr:uid="{6F9B224A-2770-45D5-96D0-BEA92B0090A6}"/>
    <cellStyle name="Normal 17 3 11" xfId="5978" xr:uid="{D62E0DDC-C3E8-4CAC-942F-A7246A29A3AC}"/>
    <cellStyle name="Normal 17 3 12" xfId="6426" xr:uid="{3FB47012-F7BC-47A1-93EE-E81F151CF0BE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19" xfId="5733" xr:uid="{3A5504B4-275E-41FC-A531-2F91B1DB3C1C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17" xfId="5845" xr:uid="{4945C139-CEE7-4859-9579-CEFE45F2CFFC}"/>
    <cellStyle name="Normal 18 2 18" xfId="6293" xr:uid="{3DD1755E-3A64-4F14-9CCA-48CC2C497EDD}"/>
    <cellStyle name="Normal 18 2 2" xfId="467" xr:uid="{E97ACA28-BE3D-49A0-B5C5-8D9BD44B0DC1}"/>
    <cellStyle name="Normal 18 2 2 10" xfId="5619" xr:uid="{9534669F-F87F-41C6-960E-805612FCD73B}"/>
    <cellStyle name="Normal 18 2 2 11" xfId="6069" xr:uid="{47E911F7-B51E-4171-A9F3-B5B1B519243A}"/>
    <cellStyle name="Normal 18 2 2 12" xfId="6517" xr:uid="{4CF7D544-078E-4937-8350-B783F78EEEC3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20" xfId="6181" xr:uid="{4B02C797-169E-49C8-91B6-715BE51C9B17}"/>
    <cellStyle name="Normal 18 3" xfId="131" xr:uid="{A2147AFE-C184-4E28-B2BC-44B79895A176}"/>
    <cellStyle name="Normal 18 3 10" xfId="5507" xr:uid="{3B23A01F-3BC5-493D-8B25-E10E4CE81772}"/>
    <cellStyle name="Normal 18 3 11" xfId="5957" xr:uid="{EE8A0144-6915-4C54-B7F1-61B700474F36}"/>
    <cellStyle name="Normal 18 3 12" xfId="6405" xr:uid="{CB8DC72B-DD03-4E02-B817-F764E86B20B1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19" xfId="5755" xr:uid="{F707C241-B802-45AC-AC3E-CEBAA174AADE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17" xfId="5867" xr:uid="{20A87B3E-7A92-47F4-91A7-C69C5E2E601A}"/>
    <cellStyle name="Normal 19 2 18" xfId="6315" xr:uid="{D9D1E735-8FE0-496F-ABD9-7F26A69A02FE}"/>
    <cellStyle name="Normal 19 2 2" xfId="489" xr:uid="{0FDEA9B0-DC01-41EC-ABC1-4A165C18D04F}"/>
    <cellStyle name="Normal 19 2 2 10" xfId="5641" xr:uid="{50D8E360-9DB0-4111-8F93-085F807E6711}"/>
    <cellStyle name="Normal 19 2 2 11" xfId="6091" xr:uid="{8E3CDA13-2151-4370-8C59-66D15D2E5179}"/>
    <cellStyle name="Normal 19 2 2 12" xfId="6539" xr:uid="{38BCF230-062E-4545-8865-86567A4259FD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20" xfId="6203" xr:uid="{1A282895-0BF6-476F-92DC-CC7D8A15E2DC}"/>
    <cellStyle name="Normal 19 3" xfId="153" xr:uid="{C708A531-8F69-45F3-BA6E-7402A20548FE}"/>
    <cellStyle name="Normal 19 3 10" xfId="5529" xr:uid="{AA549A91-BAF3-4199-9129-633C639439A6}"/>
    <cellStyle name="Normal 19 3 11" xfId="5979" xr:uid="{91E005D7-6E64-450C-A80F-B519B25E03B3}"/>
    <cellStyle name="Normal 19 3 12" xfId="6427" xr:uid="{18EE4732-3E14-4909-A7C8-2B8BCBC44212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19" xfId="5760" xr:uid="{F664B36E-A673-4934-A0BA-19B017FF61C8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17" xfId="5872" xr:uid="{6D08736F-FE0C-4B86-9AF4-D6769F37A40D}"/>
    <cellStyle name="Normal 2 2 2 2 2 2 2 18" xfId="6320" xr:uid="{9D57A151-6DB8-435C-B841-9B67A8443E51}"/>
    <cellStyle name="Normal 2 2 2 2 2 2 2 2" xfId="494" xr:uid="{8EBDB6B4-BC77-4847-BF00-E74DD66F6681}"/>
    <cellStyle name="Normal 2 2 2 2 2 2 2 2 10" xfId="5646" xr:uid="{9862625F-AE06-4597-8706-B81369D94E89}"/>
    <cellStyle name="Normal 2 2 2 2 2 2 2 2 11" xfId="6096" xr:uid="{A6E65D0A-5AC1-4167-B59E-18B3B28625DB}"/>
    <cellStyle name="Normal 2 2 2 2 2 2 2 2 12" xfId="6544" xr:uid="{A6D12F41-8430-4E5D-8666-46DBF9C807B3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20" xfId="6208" xr:uid="{7CE90627-554C-4B16-916F-09661EC8904F}"/>
    <cellStyle name="Normal 2 2 2 2 2 2 3" xfId="158" xr:uid="{1EA11D56-03D9-4F84-ADBE-453C421FCC39}"/>
    <cellStyle name="Normal 2 2 2 2 2 2 3 10" xfId="5534" xr:uid="{8C0781D5-C3E9-4C92-A20E-D8BB0D3C3409}"/>
    <cellStyle name="Normal 2 2 2 2 2 2 3 11" xfId="5984" xr:uid="{9068B007-7832-47CA-82EC-13653C6A4674}"/>
    <cellStyle name="Normal 2 2 2 2 2 2 3 12" xfId="6432" xr:uid="{3378A0AE-138E-443E-B357-D26879F62A16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20" xfId="5759" xr:uid="{F2F7DC08-173A-45DC-828D-CE48D0223E0A}"/>
    <cellStyle name="Normal 2 2 2 2 2 21" xfId="6207" xr:uid="{F244B6F9-85A7-4F8F-9738-469CA116071A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17" xfId="5871" xr:uid="{F45B3A93-033E-44A8-A0AC-E4B680BD15CA}"/>
    <cellStyle name="Normal 2 2 2 2 2 3 18" xfId="6319" xr:uid="{2F7E4D9B-98DF-4D36-B124-2760F86F604B}"/>
    <cellStyle name="Normal 2 2 2 2 2 3 2" xfId="493" xr:uid="{BCD147EB-EF40-4B49-AB72-5362516BA9A5}"/>
    <cellStyle name="Normal 2 2 2 2 2 3 2 10" xfId="5645" xr:uid="{C1C53069-FA2C-4D54-8509-EECBBD6DF155}"/>
    <cellStyle name="Normal 2 2 2 2 2 3 2 11" xfId="6095" xr:uid="{CF5028BD-4F83-45D2-85A3-D68C40F48144}"/>
    <cellStyle name="Normal 2 2 2 2 2 3 2 12" xfId="6543" xr:uid="{EB888C31-4B56-4D99-9135-EED138B6632B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11" xfId="5983" xr:uid="{33E8C6B7-D081-4AFE-A2D9-B136888B0E0D}"/>
    <cellStyle name="Normal 2 2 2 2 2 4 12" xfId="6431" xr:uid="{8FE3B2AF-1550-4C60-8818-F965B503D97F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21" xfId="5758" xr:uid="{7EC7DE3D-60FD-4D4B-8079-F6BDFCF5F349}"/>
    <cellStyle name="Normal 2 2 2 2 22" xfId="6206" xr:uid="{556CD5DC-AFBF-4EEC-AB19-D59F739ED8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19" xfId="5761" xr:uid="{94BE9043-4ED1-4C09-A1E4-FB96A645C2F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17" xfId="5873" xr:uid="{44C89D68-1E60-499C-9C21-8CE5043F45B2}"/>
    <cellStyle name="Normal 2 2 2 2 3 2 18" xfId="6321" xr:uid="{8B7CF975-1833-494C-94B2-A22585978F19}"/>
    <cellStyle name="Normal 2 2 2 2 3 2 2" xfId="495" xr:uid="{CFB904E1-CF06-47D6-B223-99D2D349E88F}"/>
    <cellStyle name="Normal 2 2 2 2 3 2 2 10" xfId="5647" xr:uid="{5D4A2E77-26E8-4511-94E9-71C48839497B}"/>
    <cellStyle name="Normal 2 2 2 2 3 2 2 11" xfId="6097" xr:uid="{12F051BA-20EC-4D57-86BD-7BFF43594E56}"/>
    <cellStyle name="Normal 2 2 2 2 3 2 2 12" xfId="6545" xr:uid="{7D9C8E71-7F63-43B7-A605-80A5EC960612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20" xfId="6209" xr:uid="{241FFA55-21EB-44BE-9DC2-5CF409C12432}"/>
    <cellStyle name="Normal 2 2 2 2 3 3" xfId="159" xr:uid="{82504FC1-2DE3-4D91-98E5-D915A83CF544}"/>
    <cellStyle name="Normal 2 2 2 2 3 3 10" xfId="5535" xr:uid="{944D5B54-6306-4488-AE32-EB59D07DECA9}"/>
    <cellStyle name="Normal 2 2 2 2 3 3 11" xfId="5985" xr:uid="{45DDE15B-75DA-4180-A9C0-5BC35606F6BE}"/>
    <cellStyle name="Normal 2 2 2 2 3 3 12" xfId="6433" xr:uid="{4D4D5613-DEE7-4FBA-A270-8A15474CD11F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17" xfId="5870" xr:uid="{8ACE11E1-7ACE-4468-9F81-A74AF078D8E8}"/>
    <cellStyle name="Normal 2 2 2 2 4 18" xfId="6318" xr:uid="{A63E76B8-7977-4D5C-A01B-173129E1E798}"/>
    <cellStyle name="Normal 2 2 2 2 4 2" xfId="492" xr:uid="{83C0408F-24C0-4408-AE0C-CC3D4E08B5CC}"/>
    <cellStyle name="Normal 2 2 2 2 4 2 10" xfId="5644" xr:uid="{0DBD51C6-BB50-43B7-9CB4-72FA37766BBF}"/>
    <cellStyle name="Normal 2 2 2 2 4 2 11" xfId="6094" xr:uid="{76DCC050-229E-4F6E-BE9D-D83084806658}"/>
    <cellStyle name="Normal 2 2 2 2 4 2 12" xfId="6542" xr:uid="{0A51620F-3AD4-40F4-BEC9-93244888B932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11" xfId="5982" xr:uid="{DADA8C67-8B2C-4B69-B4D2-0E631BFE4167}"/>
    <cellStyle name="Normal 2 2 2 2 5 12" xfId="6430" xr:uid="{662FCE1B-2BC5-409E-8CC3-4EE9724F5DD2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22" xfId="5757" xr:uid="{7CEABFF4-FA57-446C-AAF4-4EC6A78C8E3B}"/>
    <cellStyle name="Normal 2 2 2 23" xfId="6205" xr:uid="{7BA07EB3-7B1E-4479-9157-AC3F751DBC49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19" xfId="5763" xr:uid="{F12EBF00-0FD2-41A0-85E7-700D5892423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17" xfId="5875" xr:uid="{05E697CF-23E2-4EC8-8C5F-E5B322FEFF86}"/>
    <cellStyle name="Normal 2 2 2 3 2 2 18" xfId="6323" xr:uid="{156D2832-1A6B-4733-8CA8-94F11AE30EEF}"/>
    <cellStyle name="Normal 2 2 2 3 2 2 2" xfId="497" xr:uid="{6E7A113C-DC66-47F1-B87E-E23F44728802}"/>
    <cellStyle name="Normal 2 2 2 3 2 2 2 10" xfId="5649" xr:uid="{D1570F9C-C800-480F-8EBF-28451E2A9960}"/>
    <cellStyle name="Normal 2 2 2 3 2 2 2 11" xfId="6099" xr:uid="{32BAC743-CC75-4C8A-AC43-096ABFA1328A}"/>
    <cellStyle name="Normal 2 2 2 3 2 2 2 12" xfId="6547" xr:uid="{822548BD-9666-42C3-A579-04FEDDEFCD29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20" xfId="6211" xr:uid="{570544BB-36C5-4D3F-82A5-5F6413100C36}"/>
    <cellStyle name="Normal 2 2 2 3 2 3" xfId="161" xr:uid="{47609BFC-5455-4F70-99F7-82ED8A6C47F3}"/>
    <cellStyle name="Normal 2 2 2 3 2 3 10" xfId="5537" xr:uid="{81A0ECFF-43FC-48FE-8370-104789DE2BA2}"/>
    <cellStyle name="Normal 2 2 2 3 2 3 11" xfId="5987" xr:uid="{1398AE06-0486-47CC-95F9-446E822F12B7}"/>
    <cellStyle name="Normal 2 2 2 3 2 3 12" xfId="6435" xr:uid="{A2B62D2F-C692-474B-BB00-B555B5ECE67F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20" xfId="5762" xr:uid="{44BFFE55-CA27-4D02-8BF5-30FA27872AFE}"/>
    <cellStyle name="Normal 2 2 2 3 21" xfId="6210" xr:uid="{048DA209-C09B-4FFE-A940-83E42EF188AF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17" xfId="5874" xr:uid="{61FCE1DD-4404-4B20-9B96-0281BAC8E5D6}"/>
    <cellStyle name="Normal 2 2 2 3 3 18" xfId="6322" xr:uid="{5F7D4728-7785-4BCC-89DE-2193AEB806B1}"/>
    <cellStyle name="Normal 2 2 2 3 3 2" xfId="496" xr:uid="{48EFA2F4-5C8B-4074-AF69-121E775DBBE7}"/>
    <cellStyle name="Normal 2 2 2 3 3 2 10" xfId="5648" xr:uid="{9A7F2A70-9C5E-4DAA-899C-4FB7A9F57D46}"/>
    <cellStyle name="Normal 2 2 2 3 3 2 11" xfId="6098" xr:uid="{5EA4BC4C-6CBC-4014-9A9C-F6EF13BBC190}"/>
    <cellStyle name="Normal 2 2 2 3 3 2 12" xfId="6546" xr:uid="{166A5AEA-8CB0-40AF-A6FA-D1E3AA8F8BC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11" xfId="5986" xr:uid="{B02096AD-AB16-4C0B-A6D0-53904C9A0E08}"/>
    <cellStyle name="Normal 2 2 2 3 4 12" xfId="6434" xr:uid="{A761E96A-F049-4EDF-824C-8C89CB08E71A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19" xfId="5764" xr:uid="{53609018-536A-4655-B7EF-90BCB318EA74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17" xfId="5876" xr:uid="{49066A38-CCAD-4CA2-A512-0856E32B544A}"/>
    <cellStyle name="Normal 2 2 2 4 2 18" xfId="6324" xr:uid="{ED34F26D-41D0-4266-897E-78AF82863C2D}"/>
    <cellStyle name="Normal 2 2 2 4 2 2" xfId="498" xr:uid="{97BA5ED4-849D-4000-9B2A-1C2E5ACEE527}"/>
    <cellStyle name="Normal 2 2 2 4 2 2 10" xfId="5650" xr:uid="{6204A1F9-3115-410A-B6A7-4F22809B51CC}"/>
    <cellStyle name="Normal 2 2 2 4 2 2 11" xfId="6100" xr:uid="{3BE98E65-3155-4CDA-A30F-A394D9D91E47}"/>
    <cellStyle name="Normal 2 2 2 4 2 2 12" xfId="6548" xr:uid="{ED22834B-791E-4A65-BD5F-1C2AD3D0ED06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20" xfId="6212" xr:uid="{613273E4-7DA3-41E0-8A6A-F0AC018FE924}"/>
    <cellStyle name="Normal 2 2 2 4 3" xfId="162" xr:uid="{ABC9B4C8-8C9A-45BC-B4FF-8B3416F175E6}"/>
    <cellStyle name="Normal 2 2 2 4 3 10" xfId="5538" xr:uid="{1D203B52-309B-4CC3-B0D6-35D363435CED}"/>
    <cellStyle name="Normal 2 2 2 4 3 11" xfId="5988" xr:uid="{B322C892-B0E1-4B18-B0EF-101EC9E6940C}"/>
    <cellStyle name="Normal 2 2 2 4 3 12" xfId="6436" xr:uid="{BFC6142F-A081-48D9-AD5C-CE766F0D93F8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17" xfId="5869" xr:uid="{8D0572AA-667E-4513-95C3-EF1C4F1B1019}"/>
    <cellStyle name="Normal 2 2 2 5 18" xfId="6317" xr:uid="{22B59C10-E81C-403D-82B8-DD5B7841F286}"/>
    <cellStyle name="Normal 2 2 2 5 2" xfId="491" xr:uid="{098444AF-CDF8-4EBC-A11B-D765ADB8BB3C}"/>
    <cellStyle name="Normal 2 2 2 5 2 10" xfId="5643" xr:uid="{A6262E0B-43A6-4FF9-BB79-40BD495D0A29}"/>
    <cellStyle name="Normal 2 2 2 5 2 11" xfId="6093" xr:uid="{268DFC60-1B9C-4152-B534-57203DB84C8C}"/>
    <cellStyle name="Normal 2 2 2 5 2 12" xfId="6541" xr:uid="{8A814134-9F10-4F8A-88B9-35A7639F0FCF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11" xfId="5981" xr:uid="{0F8C0088-74FF-493D-BD56-0E2C39A0EA91}"/>
    <cellStyle name="Normal 2 2 2 6 12" xfId="6429" xr:uid="{F1409565-1892-4ED3-9BF5-570911FDDAE0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24" xfId="5732" xr:uid="{1AA46CF0-6722-4129-8199-DB2BE72C3B0F}"/>
    <cellStyle name="Normal 2 2 25" xfId="6180" xr:uid="{E8FAA9BA-82AD-4E27-A4BF-29DE910EAE05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19" xfId="5767" xr:uid="{8BDD14BB-DDF4-46D6-92AC-DC4A10B83D13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17" xfId="5879" xr:uid="{CB6207A0-BC70-4925-AFB5-0FAD27927D2D}"/>
    <cellStyle name="Normal 2 2 3 2 2 2 18" xfId="6327" xr:uid="{06059EF8-E990-45C9-A375-1A57F3AACF02}"/>
    <cellStyle name="Normal 2 2 3 2 2 2 2" xfId="501" xr:uid="{3994FD84-D9A4-450B-9B4A-A44CED5F4CCD}"/>
    <cellStyle name="Normal 2 2 3 2 2 2 2 10" xfId="5653" xr:uid="{16760F67-2D09-4C61-BACB-702835AC58F8}"/>
    <cellStyle name="Normal 2 2 3 2 2 2 2 11" xfId="6103" xr:uid="{C243AB5B-3889-4C61-988D-CF9B783D597C}"/>
    <cellStyle name="Normal 2 2 3 2 2 2 2 12" xfId="6551" xr:uid="{98EA98D9-C706-4472-8080-F965D4BDEA6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20" xfId="6215" xr:uid="{37BD0EA5-FDED-465A-B99E-F8BC751A8021}"/>
    <cellStyle name="Normal 2 2 3 2 2 3" xfId="165" xr:uid="{A2EDA1DA-06FA-4EA9-9BD4-B459D9E06523}"/>
    <cellStyle name="Normal 2 2 3 2 2 3 10" xfId="5541" xr:uid="{A7EAB2A2-B166-4BA5-AFDD-B78601F3FA91}"/>
    <cellStyle name="Normal 2 2 3 2 2 3 11" xfId="5991" xr:uid="{CA7CD624-2DD1-49AC-951B-B104C4B72D62}"/>
    <cellStyle name="Normal 2 2 3 2 2 3 12" xfId="6439" xr:uid="{C70EBA4D-E81E-4D2B-920B-49327D798EEE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20" xfId="5766" xr:uid="{46BB2A23-3511-463E-93A6-7DFC10328BC7}"/>
    <cellStyle name="Normal 2 2 3 2 21" xfId="6214" xr:uid="{1B5B7459-E54E-4611-BDEB-B51183D3BC43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17" xfId="5878" xr:uid="{101554DC-0EAB-4ECF-A38D-2C063654AE1D}"/>
    <cellStyle name="Normal 2 2 3 2 3 18" xfId="6326" xr:uid="{7B9E928B-8556-44AF-A65D-CBAC05D5D13E}"/>
    <cellStyle name="Normal 2 2 3 2 3 2" xfId="500" xr:uid="{3A9F06B9-FB48-4D77-B74A-81BC3FB7B02B}"/>
    <cellStyle name="Normal 2 2 3 2 3 2 10" xfId="5652" xr:uid="{519BAF24-4015-4A76-90D6-C560BEB49EBA}"/>
    <cellStyle name="Normal 2 2 3 2 3 2 11" xfId="6102" xr:uid="{290CE690-FE0E-433A-B049-5D51B7705641}"/>
    <cellStyle name="Normal 2 2 3 2 3 2 12" xfId="6550" xr:uid="{38C6F56D-9A64-47C3-AFAF-7CEB43C31669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11" xfId="5990" xr:uid="{6E2FB8BC-ED71-48E3-9A46-A45EE83B5044}"/>
    <cellStyle name="Normal 2 2 3 2 4 12" xfId="6438" xr:uid="{BF606251-8878-401A-8888-10C4589D267A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21" xfId="5765" xr:uid="{D3CCAC34-7899-4965-8178-EEB9F479D78A}"/>
    <cellStyle name="Normal 2 2 3 22" xfId="6213" xr:uid="{F01C205F-E3ED-428D-9B23-4F2E69A590CA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19" xfId="5768" xr:uid="{AD6ED900-F666-4062-A0E0-1C14DC2BD364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17" xfId="5880" xr:uid="{3CEEF9B8-D0AB-435B-8AE3-43A9D9765835}"/>
    <cellStyle name="Normal 2 2 3 3 2 18" xfId="6328" xr:uid="{1F2EC326-7DFD-49BC-B64C-519C5EEF8D98}"/>
    <cellStyle name="Normal 2 2 3 3 2 2" xfId="502" xr:uid="{38B84153-22BB-48DE-A6DC-A685DFC4DB54}"/>
    <cellStyle name="Normal 2 2 3 3 2 2 10" xfId="5654" xr:uid="{D8484893-D3AF-4138-93A2-819C7D85473C}"/>
    <cellStyle name="Normal 2 2 3 3 2 2 11" xfId="6104" xr:uid="{6EADF081-413F-450F-BFB6-5BFFDA9CD8A2}"/>
    <cellStyle name="Normal 2 2 3 3 2 2 12" xfId="6552" xr:uid="{C09879F3-874F-478E-8DCE-B7B24353B3F7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20" xfId="6216" xr:uid="{1E898BE8-F960-452A-BA29-690C373A28A7}"/>
    <cellStyle name="Normal 2 2 3 3 3" xfId="166" xr:uid="{21565366-DD1B-4CD1-BAFD-1EA01A8B9976}"/>
    <cellStyle name="Normal 2 2 3 3 3 10" xfId="5542" xr:uid="{39BCF3AA-6043-44FE-9B45-C55120975BF6}"/>
    <cellStyle name="Normal 2 2 3 3 3 11" xfId="5992" xr:uid="{D81DD558-B57A-4F4D-850C-2C9EC236F5F6}"/>
    <cellStyle name="Normal 2 2 3 3 3 12" xfId="6440" xr:uid="{7310ACC0-C7D4-44A7-BB32-AAB01C0CB65F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17" xfId="5877" xr:uid="{D1EAFBA7-EE16-4442-886C-B8DD0F0F5D6D}"/>
    <cellStyle name="Normal 2 2 3 4 18" xfId="6325" xr:uid="{78CAFD9D-052C-4209-AB9B-DADE0B88ECAF}"/>
    <cellStyle name="Normal 2 2 3 4 2" xfId="499" xr:uid="{E5BF366C-913D-4425-9AA8-C3EE130409DA}"/>
    <cellStyle name="Normal 2 2 3 4 2 10" xfId="5651" xr:uid="{09892759-AF28-496E-B729-CCAFDEB85C8C}"/>
    <cellStyle name="Normal 2 2 3 4 2 11" xfId="6101" xr:uid="{1C347F1B-A8EE-44F3-999E-44E3A1F9685A}"/>
    <cellStyle name="Normal 2 2 3 4 2 12" xfId="6549" xr:uid="{C8A23B35-E0C0-44A7-84F4-BFEF34A66C89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11" xfId="5989" xr:uid="{857DAC65-008E-44F7-94A1-2AD5F3DF87A2}"/>
    <cellStyle name="Normal 2 2 3 5 12" xfId="6437" xr:uid="{6D9FBB40-622C-41EE-B6D9-379874C747E5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19" xfId="5770" xr:uid="{04831B64-9F27-4CB6-BA70-6CAF9F9A1044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17" xfId="5882" xr:uid="{2146EEDC-8587-4137-9897-C46EF2EE4484}"/>
    <cellStyle name="Normal 2 2 4 2 2 18" xfId="6330" xr:uid="{2FADA129-7B93-489A-B9F6-9DB7B71832C3}"/>
    <cellStyle name="Normal 2 2 4 2 2 2" xfId="504" xr:uid="{D4866374-1BD6-44AD-AC91-4EC45CC5F07B}"/>
    <cellStyle name="Normal 2 2 4 2 2 2 10" xfId="5656" xr:uid="{0737DB85-3181-426B-832F-DCD81B3E5FBD}"/>
    <cellStyle name="Normal 2 2 4 2 2 2 11" xfId="6106" xr:uid="{BE7C6F02-FBCE-4A5D-8EB8-55B870CEE1D5}"/>
    <cellStyle name="Normal 2 2 4 2 2 2 12" xfId="6554" xr:uid="{BEC2B74F-81D4-4081-953A-7B3C257D75A9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20" xfId="6218" xr:uid="{62FF93AC-3272-4773-AD24-EB2BC65B759D}"/>
    <cellStyle name="Normal 2 2 4 2 3" xfId="168" xr:uid="{F0D700A5-CFD4-4CEB-803D-B4C8F9723E1C}"/>
    <cellStyle name="Normal 2 2 4 2 3 10" xfId="5544" xr:uid="{BD854261-DDD2-43DC-9ADB-7A64F0E6FB8A}"/>
    <cellStyle name="Normal 2 2 4 2 3 11" xfId="5994" xr:uid="{4E525158-1776-426A-B391-681FE3DCC72E}"/>
    <cellStyle name="Normal 2 2 4 2 3 12" xfId="6442" xr:uid="{9D1FCDC3-7F78-4712-8AA0-7ADD6431BBC3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20" xfId="5769" xr:uid="{DDF58381-7308-4CC5-A799-E4EAB27ADCA4}"/>
    <cellStyle name="Normal 2 2 4 21" xfId="6217" xr:uid="{AE321641-8F73-41DA-9CA1-4CBB8803508C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17" xfId="5881" xr:uid="{64137B41-88C1-46DB-8A4B-FB955A55A4B7}"/>
    <cellStyle name="Normal 2 2 4 3 18" xfId="6329" xr:uid="{21A3437F-9BC3-4F50-85C5-AF3D0E1083E2}"/>
    <cellStyle name="Normal 2 2 4 3 2" xfId="503" xr:uid="{7E689902-5FC9-4EDD-B386-774D4B2315AD}"/>
    <cellStyle name="Normal 2 2 4 3 2 10" xfId="5655" xr:uid="{E4EA42C9-317C-4BE3-8FE6-A2B30CA36F0A}"/>
    <cellStyle name="Normal 2 2 4 3 2 11" xfId="6105" xr:uid="{E3887711-6840-453F-A522-00FAC071E3C1}"/>
    <cellStyle name="Normal 2 2 4 3 2 12" xfId="6553" xr:uid="{4130AEAB-7B1A-468E-A154-1BAB1801C6D9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11" xfId="5993" xr:uid="{1B5CADB4-8817-4434-9F80-D1C3BE92A4CB}"/>
    <cellStyle name="Normal 2 2 4 4 12" xfId="6441" xr:uid="{8852310D-609C-411B-AABE-58761C041A49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19" xfId="5771" xr:uid="{67FE3614-31B9-4EDC-8263-74EA451EC040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17" xfId="5883" xr:uid="{33DF1F83-287A-4ED6-813A-787E1B80991D}"/>
    <cellStyle name="Normal 2 2 5 2 18" xfId="6331" xr:uid="{5D2FD743-5D7C-4F31-A76D-5F093500F49C}"/>
    <cellStyle name="Normal 2 2 5 2 2" xfId="505" xr:uid="{AA0B5CF4-6841-48DF-96FD-6703C4D9C1BD}"/>
    <cellStyle name="Normal 2 2 5 2 2 10" xfId="5657" xr:uid="{3A216BC0-20AE-4241-9DEC-0B15ADC5CF5D}"/>
    <cellStyle name="Normal 2 2 5 2 2 11" xfId="6107" xr:uid="{510E74EE-8E82-4BC6-95DD-157217CFBB46}"/>
    <cellStyle name="Normal 2 2 5 2 2 12" xfId="6555" xr:uid="{0DA272FD-2220-44AD-B518-592D5FC5D8A7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20" xfId="6219" xr:uid="{2F458909-0DD3-4F37-AC7F-D7D9C6313BBB}"/>
    <cellStyle name="Normal 2 2 5 3" xfId="169" xr:uid="{927DEC06-94CD-4A08-8547-271C4A333FFE}"/>
    <cellStyle name="Normal 2 2 5 3 10" xfId="5545" xr:uid="{6A33174E-89EC-4C2B-A789-3524F8728E7B}"/>
    <cellStyle name="Normal 2 2 5 3 11" xfId="5995" xr:uid="{D32760AF-12DD-41A7-AB70-DD05398EDBD0}"/>
    <cellStyle name="Normal 2 2 5 3 12" xfId="6443" xr:uid="{CF2050D7-973A-4C4E-98C6-1675C6F777A5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19" xfId="5756" xr:uid="{1DDC2EBF-FA70-459A-87C6-34A59B3FC76B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17" xfId="5868" xr:uid="{B87BC8C1-0BB5-4FE9-8A54-F98EF0A3785E}"/>
    <cellStyle name="Normal 2 2 6 2 18" xfId="6316" xr:uid="{CEEBEB31-C522-4861-9805-366E5B7B5521}"/>
    <cellStyle name="Normal 2 2 6 2 2" xfId="490" xr:uid="{1F52BCB0-9710-4BAD-88BC-889CE653D42D}"/>
    <cellStyle name="Normal 2 2 6 2 2 10" xfId="5642" xr:uid="{3117BE1C-3DBC-4D12-9FEF-06651D43671F}"/>
    <cellStyle name="Normal 2 2 6 2 2 11" xfId="6092" xr:uid="{45926B95-458A-4AD8-8F83-2740FB0C3399}"/>
    <cellStyle name="Normal 2 2 6 2 2 12" xfId="6540" xr:uid="{1D8A38DE-999E-4CA3-A384-8B021DE95F6E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20" xfId="6204" xr:uid="{F6D18A95-7901-45F7-8519-365B28F60BDD}"/>
    <cellStyle name="Normal 2 2 6 3" xfId="154" xr:uid="{BD770171-3D7D-4250-99D3-A6F01BE98978}"/>
    <cellStyle name="Normal 2 2 6 3 10" xfId="5530" xr:uid="{C2991C4D-E973-4284-8239-30712F12078E}"/>
    <cellStyle name="Normal 2 2 6 3 11" xfId="5980" xr:uid="{72EEA07F-0031-4DA4-B97D-9640ED23902B}"/>
    <cellStyle name="Normal 2 2 6 3 12" xfId="6428" xr:uid="{A9D914DD-FBCC-4F4D-8D72-D363B5B274DF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17" xfId="5844" xr:uid="{A1D7C285-436E-4019-B3CE-015BC7124208}"/>
    <cellStyle name="Normal 2 2 7 18" xfId="6292" xr:uid="{228C0538-0174-4098-997F-5303CA9E731B}"/>
    <cellStyle name="Normal 2 2 7 2" xfId="466" xr:uid="{E778C490-117C-47AD-BB72-7F774A1C74C4}"/>
    <cellStyle name="Normal 2 2 7 2 10" xfId="5618" xr:uid="{FAEBB49F-EAAA-4DB4-95B7-72057E2E52EB}"/>
    <cellStyle name="Normal 2 2 7 2 11" xfId="6068" xr:uid="{48DCA41C-6B44-4A06-820D-C1E2D87D1A47}"/>
    <cellStyle name="Normal 2 2 7 2 12" xfId="6516" xr:uid="{4A0CAADA-2C78-44B0-BEF3-C64DB0B5DD0E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11" xfId="5956" xr:uid="{47942BAF-C5EA-4E00-B83A-BDAF6F985180}"/>
    <cellStyle name="Normal 2 2 8 12" xfId="6404" xr:uid="{62E3139E-E9C0-400D-ADC4-1FC25DF7E8EC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19" xfId="5775" xr:uid="{EE60E0AA-B26B-4501-A719-35CDB79A2A34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17" xfId="5887" xr:uid="{825A5176-2B6B-413C-884D-AA42EA71E457}"/>
    <cellStyle name="Normal 2 3 2 2 2 2 18" xfId="6335" xr:uid="{8241AB2C-F02B-4BBB-9314-17F4CECA23B7}"/>
    <cellStyle name="Normal 2 3 2 2 2 2 2" xfId="509" xr:uid="{AFFA2A95-C531-4A05-ABDA-558E585B794F}"/>
    <cellStyle name="Normal 2 3 2 2 2 2 2 10" xfId="5661" xr:uid="{39C91977-E3C5-468E-9399-DDCCBEEEEC93}"/>
    <cellStyle name="Normal 2 3 2 2 2 2 2 11" xfId="6111" xr:uid="{61ED27C2-B473-4884-A620-59F7035B75B0}"/>
    <cellStyle name="Normal 2 3 2 2 2 2 2 12" xfId="6559" xr:uid="{297FA049-A176-4260-9252-C2BE9E9F4DF7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20" xfId="6223" xr:uid="{73B9AB22-E25C-4620-B91D-514FCB0264F7}"/>
    <cellStyle name="Normal 2 3 2 2 2 3" xfId="173" xr:uid="{FD0A3AD1-2DEF-4581-9A6F-33AED6384561}"/>
    <cellStyle name="Normal 2 3 2 2 2 3 10" xfId="5549" xr:uid="{787AF656-8202-489B-AEBE-A52D624B0258}"/>
    <cellStyle name="Normal 2 3 2 2 2 3 11" xfId="5999" xr:uid="{F580E38B-6E81-4A40-BAB3-DD07DBE1FCBC}"/>
    <cellStyle name="Normal 2 3 2 2 2 3 12" xfId="6447" xr:uid="{1154B879-7B59-4559-984F-D5213C8BD22F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20" xfId="5774" xr:uid="{79F69CDA-1DD5-4ADB-8B84-F510101015DF}"/>
    <cellStyle name="Normal 2 3 2 2 21" xfId="6222" xr:uid="{FB1DCF76-33FC-48D5-9874-BF56BCAED73F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17" xfId="5886" xr:uid="{D3459A68-4E09-4FBD-845E-BD4F07034514}"/>
    <cellStyle name="Normal 2 3 2 2 3 18" xfId="6334" xr:uid="{2026BFF9-B4FA-4F7A-8125-28BDEFB40C34}"/>
    <cellStyle name="Normal 2 3 2 2 3 2" xfId="508" xr:uid="{A3162E41-0EBC-465D-AF0F-C773032D6533}"/>
    <cellStyle name="Normal 2 3 2 2 3 2 10" xfId="5660" xr:uid="{7085A38C-2660-4747-90A1-16E8DB7DEB3D}"/>
    <cellStyle name="Normal 2 3 2 2 3 2 11" xfId="6110" xr:uid="{51E43908-1950-4BC8-B176-B876F5BD9DE0}"/>
    <cellStyle name="Normal 2 3 2 2 3 2 12" xfId="6558" xr:uid="{1C1C8D84-B279-4427-AF4B-DA05D6058160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11" xfId="5998" xr:uid="{51A72783-1A4D-4243-B60F-3569FD8B2CC8}"/>
    <cellStyle name="Normal 2 3 2 2 4 12" xfId="6446" xr:uid="{555E7D2D-25AD-4305-B46A-A8D63E7531D7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21" xfId="5773" xr:uid="{269B7B20-23CF-411D-93F0-BCC3F0818BAA}"/>
    <cellStyle name="Normal 2 3 2 22" xfId="6221" xr:uid="{15582ED9-12E7-4A4D-BC48-5D56B7E79C2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19" xfId="5776" xr:uid="{C4A40C2F-ACC9-416F-AD9A-7D9E406AECB0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17" xfId="5888" xr:uid="{F63587C2-E210-487B-BA80-77007E499C64}"/>
    <cellStyle name="Normal 2 3 2 3 2 18" xfId="6336" xr:uid="{4F3EC5E2-895C-4358-83E3-9D3FDBB95826}"/>
    <cellStyle name="Normal 2 3 2 3 2 2" xfId="510" xr:uid="{E4D5C544-F407-41B2-A862-559F98F66856}"/>
    <cellStyle name="Normal 2 3 2 3 2 2 10" xfId="5662" xr:uid="{0BCA418A-B6FD-4DF4-AEB7-BB1D76E0AC70}"/>
    <cellStyle name="Normal 2 3 2 3 2 2 11" xfId="6112" xr:uid="{468C2994-B485-4CA0-BDAD-5CCB7691105F}"/>
    <cellStyle name="Normal 2 3 2 3 2 2 12" xfId="6560" xr:uid="{57B7782E-CAF4-4D63-A93F-19EC9DE17E28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20" xfId="6224" xr:uid="{2CB24356-A812-4A72-8946-8DCEA05E335D}"/>
    <cellStyle name="Normal 2 3 2 3 3" xfId="174" xr:uid="{0F180C6C-D2DE-4802-8C70-7D70E954C6A8}"/>
    <cellStyle name="Normal 2 3 2 3 3 10" xfId="5550" xr:uid="{9FC1536C-8B2D-4A70-B3D0-4BFA27A3650A}"/>
    <cellStyle name="Normal 2 3 2 3 3 11" xfId="6000" xr:uid="{A57DADCB-4418-4E47-8E73-2266412C2845}"/>
    <cellStyle name="Normal 2 3 2 3 3 12" xfId="6448" xr:uid="{A750CEDE-A8AB-4E50-8ACE-EE641A599E05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17" xfId="5885" xr:uid="{B54F36C5-18AF-4D45-A360-F047DCB2143C}"/>
    <cellStyle name="Normal 2 3 2 4 18" xfId="6333" xr:uid="{94C5A1D9-CAA7-45AA-9B84-7AD54C1F95E7}"/>
    <cellStyle name="Normal 2 3 2 4 2" xfId="507" xr:uid="{35D6B7DA-893B-4AD4-ADE2-B64A05FB7CFE}"/>
    <cellStyle name="Normal 2 3 2 4 2 10" xfId="5659" xr:uid="{878984CE-21FD-4586-9B31-4CFB427FB00B}"/>
    <cellStyle name="Normal 2 3 2 4 2 11" xfId="6109" xr:uid="{EB5B59D1-0542-46CA-8534-CD68BD2FF74C}"/>
    <cellStyle name="Normal 2 3 2 4 2 12" xfId="6557" xr:uid="{DAB5DA54-5077-4D32-8EA5-9BC4EEEA451F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11" xfId="5997" xr:uid="{F8BCEE92-028E-4AE0-8471-ED739489053C}"/>
    <cellStyle name="Normal 2 3 2 5 12" xfId="6445" xr:uid="{50582CCB-BEAC-44F4-8404-850841922CD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22" xfId="5772" xr:uid="{980FD368-9140-40B4-9693-91CD03F4A65C}"/>
    <cellStyle name="Normal 2 3 23" xfId="6220" xr:uid="{CCFCC580-6DC1-489F-BE9F-0225E4EBFD52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19" xfId="5778" xr:uid="{A886DF41-69B5-49C1-888E-401FE8832A5C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17" xfId="5890" xr:uid="{87288FD3-A787-4299-8750-5DAF1B031F6C}"/>
    <cellStyle name="Normal 2 3 3 2 2 18" xfId="6338" xr:uid="{A5D7A151-1923-40B1-8BE4-D187A5FED364}"/>
    <cellStyle name="Normal 2 3 3 2 2 2" xfId="512" xr:uid="{1A8F52AB-C08F-43DB-B3FF-1914E5DB40B7}"/>
    <cellStyle name="Normal 2 3 3 2 2 2 10" xfId="5664" xr:uid="{C2E65B2A-3B9E-4D7A-BC0E-1D6F3A8EC468}"/>
    <cellStyle name="Normal 2 3 3 2 2 2 11" xfId="6114" xr:uid="{99B320C6-3FBC-4BEF-AD45-4CF358826FA9}"/>
    <cellStyle name="Normal 2 3 3 2 2 2 12" xfId="6562" xr:uid="{D29849A7-F47C-47E5-AEEA-288E06A05D71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20" xfId="6226" xr:uid="{4ACE85EE-B22B-4180-8F81-EBF77350DDC8}"/>
    <cellStyle name="Normal 2 3 3 2 3" xfId="176" xr:uid="{07A89B4A-56F6-4E77-94B3-DC7E462CCA95}"/>
    <cellStyle name="Normal 2 3 3 2 3 10" xfId="5552" xr:uid="{ED6471A6-B9BF-486D-9D90-B38A0B394556}"/>
    <cellStyle name="Normal 2 3 3 2 3 11" xfId="6002" xr:uid="{2BEB0EE7-BEDA-49E2-9228-FAFDF4CB36FE}"/>
    <cellStyle name="Normal 2 3 3 2 3 12" xfId="6450" xr:uid="{274078BE-1423-49E2-B208-9A194FF82E68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20" xfId="5777" xr:uid="{1FFDA3E2-8C59-40C1-B768-E616752ADF3A}"/>
    <cellStyle name="Normal 2 3 3 21" xfId="6225" xr:uid="{F5B97275-4F49-446E-8621-4EE49528E348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17" xfId="5889" xr:uid="{4E0A4AE4-20DE-4652-8BC9-BF93AB952AA7}"/>
    <cellStyle name="Normal 2 3 3 3 18" xfId="6337" xr:uid="{D7518A2A-7466-40B3-9667-1E75212E4B94}"/>
    <cellStyle name="Normal 2 3 3 3 2" xfId="511" xr:uid="{B911DD58-C018-401A-A5EB-5B9282C2C1C5}"/>
    <cellStyle name="Normal 2 3 3 3 2 10" xfId="5663" xr:uid="{4C57F6DF-77E3-40CF-9124-7442E66D1756}"/>
    <cellStyle name="Normal 2 3 3 3 2 11" xfId="6113" xr:uid="{03EC9F2E-0358-4F34-91CB-BBFA5E8742D3}"/>
    <cellStyle name="Normal 2 3 3 3 2 12" xfId="6561" xr:uid="{64D3F57E-EBCB-4F02-B193-98C9BF79AD3D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11" xfId="6001" xr:uid="{C2CCC642-9A32-40E4-AC54-CE5F9839AA63}"/>
    <cellStyle name="Normal 2 3 3 4 12" xfId="6449" xr:uid="{D539BD9F-B4C2-4ECD-8517-2D8C32B5BF72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19" xfId="5779" xr:uid="{8151E569-AA59-4379-B83D-91F365438A85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17" xfId="5891" xr:uid="{1F07F262-82AD-4440-B857-B2B4096F9850}"/>
    <cellStyle name="Normal 2 3 4 2 18" xfId="6339" xr:uid="{A72AF511-15AF-4228-981C-31E3DB63E21D}"/>
    <cellStyle name="Normal 2 3 4 2 2" xfId="513" xr:uid="{05BAF16F-E94B-4CAD-9B2F-7819ED8D4AF6}"/>
    <cellStyle name="Normal 2 3 4 2 2 10" xfId="5665" xr:uid="{AEEF5F0D-E74E-47C9-8339-94E6012D0254}"/>
    <cellStyle name="Normal 2 3 4 2 2 11" xfId="6115" xr:uid="{6AECD545-6125-4EC0-ACFC-574D42CA289A}"/>
    <cellStyle name="Normal 2 3 4 2 2 12" xfId="6563" xr:uid="{9BE42A52-8A4D-4F3D-8841-B6DCB896B44E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20" xfId="6227" xr:uid="{807EB9D8-9B3F-4CF0-BA41-799264FDB1CB}"/>
    <cellStyle name="Normal 2 3 4 3" xfId="177" xr:uid="{3D216BD4-BFA7-44B7-98B8-B6CD99F12B33}"/>
    <cellStyle name="Normal 2 3 4 3 10" xfId="5553" xr:uid="{6512C1A2-ACF3-40BD-B63D-64800CBD4A12}"/>
    <cellStyle name="Normal 2 3 4 3 11" xfId="6003" xr:uid="{559F4283-ED9B-4F3E-BCA6-6D7F5C5251C1}"/>
    <cellStyle name="Normal 2 3 4 3 12" xfId="6451" xr:uid="{3B67740E-A6FA-4B36-89A8-9E56B0F4055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17" xfId="5884" xr:uid="{C2A2AD9F-F191-415C-994B-EEC2F94869E3}"/>
    <cellStyle name="Normal 2 3 5 18" xfId="6332" xr:uid="{B34FEDB7-D9E4-4116-9AC4-91093145F453}"/>
    <cellStyle name="Normal 2 3 5 2" xfId="506" xr:uid="{38D999D5-FFE7-41DC-88E4-C05DFE566905}"/>
    <cellStyle name="Normal 2 3 5 2 10" xfId="5658" xr:uid="{8A1A0B44-9A0D-49B5-A696-2481CE38D814}"/>
    <cellStyle name="Normal 2 3 5 2 11" xfId="6108" xr:uid="{FF608BB9-00B5-4864-A0E7-3CF8145BDFFF}"/>
    <cellStyle name="Normal 2 3 5 2 12" xfId="6556" xr:uid="{6B6421DD-B4FC-464B-9C2C-1FD847F64E0D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11" xfId="5996" xr:uid="{163A76A9-D38E-4CAF-8208-9A022E4383EA}"/>
    <cellStyle name="Normal 2 3 6 12" xfId="6444" xr:uid="{FEA4E3B0-6979-419D-9891-5C7C03E4FEF8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19" xfId="5780" xr:uid="{DB68CECD-B63E-4C3F-8C28-EE8010572258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17" xfId="5892" xr:uid="{87894B0C-9BEA-484F-B081-A9C2DA15C96C}"/>
    <cellStyle name="Normal 2 7 2 18" xfId="6340" xr:uid="{54F4F149-13DD-4393-9145-175045E09B96}"/>
    <cellStyle name="Normal 2 7 2 2" xfId="514" xr:uid="{46CD47EC-B386-412B-94D3-53069960B97C}"/>
    <cellStyle name="Normal 2 7 2 2 10" xfId="5666" xr:uid="{6D082DB6-B338-412D-B8BC-E7CDE6E2113F}"/>
    <cellStyle name="Normal 2 7 2 2 11" xfId="6116" xr:uid="{968EB187-EADC-4E86-B2E9-AEB0AC2ADA14}"/>
    <cellStyle name="Normal 2 7 2 2 12" xfId="6564" xr:uid="{AB995A2C-CAB9-41E9-A03E-7A0EB9BF4A4A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20" xfId="6228" xr:uid="{A40F9BF2-2660-411A-BC32-0F8C11EF37CF}"/>
    <cellStyle name="Normal 2 7 3" xfId="178" xr:uid="{45F74451-2303-494C-8601-488318EA0386}"/>
    <cellStyle name="Normal 2 7 3 10" xfId="5554" xr:uid="{929728D8-3CA1-4E65-B48B-E76C54B665AA}"/>
    <cellStyle name="Normal 2 7 3 11" xfId="6004" xr:uid="{F317563D-5D88-427A-BD42-DE29C5182823}"/>
    <cellStyle name="Normal 2 7 3 12" xfId="6452" xr:uid="{68776AF2-C14E-4330-BE9A-CF9B4294A52C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19" xfId="5781" xr:uid="{E49EE665-6ECE-4A3A-815F-11E1CDF1F27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17" xfId="5893" xr:uid="{2BBADD05-E83C-4D52-94B6-6E81ECCCE8E1}"/>
    <cellStyle name="Normal 2 8 2 18" xfId="6341" xr:uid="{D15A440F-E971-4873-BBFE-0A371CC48BA1}"/>
    <cellStyle name="Normal 2 8 2 2" xfId="515" xr:uid="{C4F9E858-C579-4A26-8A2D-DC42E3B6BECD}"/>
    <cellStyle name="Normal 2 8 2 2 10" xfId="5667" xr:uid="{C59DAFF6-A89A-43C3-94C4-02A1B16102F3}"/>
    <cellStyle name="Normal 2 8 2 2 11" xfId="6117" xr:uid="{18F165E1-3B0B-4E8E-9664-C975AF44D5AA}"/>
    <cellStyle name="Normal 2 8 2 2 12" xfId="6565" xr:uid="{38471E2E-C025-4988-976B-36B66E62F787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20" xfId="6229" xr:uid="{D9839DC2-70D3-4584-9345-836EBC992F60}"/>
    <cellStyle name="Normal 2 8 3" xfId="179" xr:uid="{0C9D29DA-EF01-4E8C-8DB0-8971356C8A84}"/>
    <cellStyle name="Normal 2 8 3 10" xfId="5555" xr:uid="{F00D35CF-2313-4313-AEF5-52DF76EADCAF}"/>
    <cellStyle name="Normal 2 8 3 11" xfId="6005" xr:uid="{99C7A364-EB7E-4948-8DAE-DC173BFA4232}"/>
    <cellStyle name="Normal 2 8 3 12" xfId="6453" xr:uid="{4D49E794-6176-41CD-A772-763D8282A7D3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19" xfId="5734" xr:uid="{C4F013DC-F7C3-4A7A-BF5A-A0D56DC2CF8A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17" xfId="5846" xr:uid="{BE4E9712-2459-441D-80E1-AF06E8CAD28C}"/>
    <cellStyle name="Normal 20 2 18" xfId="6294" xr:uid="{BBC8CF85-1D3E-4FDE-A78D-936447097094}"/>
    <cellStyle name="Normal 20 2 2" xfId="468" xr:uid="{D643DB48-57CC-4223-A328-D82786944BEF}"/>
    <cellStyle name="Normal 20 2 2 10" xfId="5620" xr:uid="{C1CA347C-1805-487F-9E27-0380B075FAE9}"/>
    <cellStyle name="Normal 20 2 2 11" xfId="6070" xr:uid="{D538F9DF-DAED-42C2-8ADA-8C924CE18197}"/>
    <cellStyle name="Normal 20 2 2 12" xfId="6518" xr:uid="{B0C3ECBF-1CD0-4B8C-8816-7C60DE821AB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20" xfId="6182" xr:uid="{347BE25E-420A-4F08-B926-9DAB31CECB24}"/>
    <cellStyle name="Normal 20 3" xfId="132" xr:uid="{3E32D837-2414-417D-8231-0A2B7409D1E5}"/>
    <cellStyle name="Normal 20 3 10" xfId="5508" xr:uid="{724C557C-F985-4575-B7C3-772423F97975}"/>
    <cellStyle name="Normal 20 3 11" xfId="5958" xr:uid="{D9A49BC1-A50F-4274-9458-ACD60E31F363}"/>
    <cellStyle name="Normal 20 3 12" xfId="6406" xr:uid="{3EC2ADEF-0A61-4B3D-ABB8-E1AF4F14EB9C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23" xfId="5782" xr:uid="{6C25DAD1-CD0D-447B-8F27-0F596C433A65}"/>
    <cellStyle name="Normal 3 24" xfId="6230" xr:uid="{02DCB1C1-A47D-478D-B281-CBF57438B1E9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19" xfId="5785" xr:uid="{5D3CAEE5-0BFC-4AF7-8687-F2B1B7743039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17" xfId="5897" xr:uid="{73575F46-5A8D-420E-802C-3A2B79AC72E8}"/>
    <cellStyle name="Normal 3 3 2 2 2 18" xfId="6345" xr:uid="{7537B299-4762-4E1D-AEE0-94320D195C94}"/>
    <cellStyle name="Normal 3 3 2 2 2 2" xfId="519" xr:uid="{7E97A5E4-F418-4EFD-B38A-3FAF83108E61}"/>
    <cellStyle name="Normal 3 3 2 2 2 2 10" xfId="5671" xr:uid="{438F1E34-0586-4122-A9BD-3927D6F7C76F}"/>
    <cellStyle name="Normal 3 3 2 2 2 2 11" xfId="6121" xr:uid="{F2524505-26D0-4A63-95DD-3CFFE819E34C}"/>
    <cellStyle name="Normal 3 3 2 2 2 2 12" xfId="6569" xr:uid="{930AD465-F431-4BB5-9026-7BFB7F5DD6A7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20" xfId="6233" xr:uid="{4B8FC9CE-6CCE-45EE-84AE-7B820CFAE0ED}"/>
    <cellStyle name="Normal 3 3 2 2 3" xfId="183" xr:uid="{2963F565-4B78-41E2-B4D7-C354C112C7B7}"/>
    <cellStyle name="Normal 3 3 2 2 3 10" xfId="5559" xr:uid="{685D7483-6949-4D34-94FF-D909C8FCC9C9}"/>
    <cellStyle name="Normal 3 3 2 2 3 11" xfId="6009" xr:uid="{00EA84E7-E3A8-443D-B5B3-109D8B08CFFE}"/>
    <cellStyle name="Normal 3 3 2 2 3 12" xfId="6457" xr:uid="{B610967B-E397-4CFD-BF21-3CD8DA11F915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20" xfId="5784" xr:uid="{69ED8827-AD97-4713-8F8C-AF03334A0E6A}"/>
    <cellStyle name="Normal 3 3 2 21" xfId="6232" xr:uid="{4E645E68-FB2F-4D03-B09B-CDAD7D9B3F45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17" xfId="5896" xr:uid="{AB9BE065-6E9C-4073-9EB7-BBC2DA4ED85D}"/>
    <cellStyle name="Normal 3 3 2 3 18" xfId="6344" xr:uid="{5762D09B-C2CB-44D6-B2B0-1BC93C49B261}"/>
    <cellStyle name="Normal 3 3 2 3 2" xfId="518" xr:uid="{20904B9B-A132-4718-BC72-9D1CC66A97A5}"/>
    <cellStyle name="Normal 3 3 2 3 2 10" xfId="5670" xr:uid="{EF1BEB08-C81E-4067-9F1F-2556FBB1A3C6}"/>
    <cellStyle name="Normal 3 3 2 3 2 11" xfId="6120" xr:uid="{E7BFAAFF-B2E8-48C8-865F-379BF6D4F30E}"/>
    <cellStyle name="Normal 3 3 2 3 2 12" xfId="6568" xr:uid="{B1F879C7-48F4-4B18-B2CC-66FA1742AC53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11" xfId="6008" xr:uid="{E86E3E6E-6277-4AF2-8ECF-455D8F640A10}"/>
    <cellStyle name="Normal 3 3 2 4 12" xfId="6456" xr:uid="{3F199836-1C11-4C91-AFF7-A9DDF8BD4E36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21" xfId="5783" xr:uid="{BF2A4C3B-C9B2-42B0-BC47-B56202524A59}"/>
    <cellStyle name="Normal 3 3 22" xfId="6231" xr:uid="{318990D1-FA4C-4C8F-8D72-3279257FF415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19" xfId="5786" xr:uid="{C3BEBF7E-7CBA-40FE-8D68-F0A491F40750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17" xfId="5898" xr:uid="{11571E0B-DCDD-47D0-AEEC-C2209C6446AC}"/>
    <cellStyle name="Normal 3 3 3 2 18" xfId="6346" xr:uid="{9F142F0D-B2EA-4480-82ED-7A4E0984FFAC}"/>
    <cellStyle name="Normal 3 3 3 2 2" xfId="520" xr:uid="{01B3CE5D-570A-4966-BF9E-39D2D6198ACF}"/>
    <cellStyle name="Normal 3 3 3 2 2 10" xfId="5672" xr:uid="{8818B6E3-B793-46DC-AEF1-856A86CAD390}"/>
    <cellStyle name="Normal 3 3 3 2 2 11" xfId="6122" xr:uid="{F5D6645C-79FB-4B56-B879-DDE421E1F2C1}"/>
    <cellStyle name="Normal 3 3 3 2 2 12" xfId="6570" xr:uid="{33A2B0BD-C449-43F7-81EC-E365E291A5B1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20" xfId="6234" xr:uid="{42519639-9052-4C20-9777-2B74A10EA266}"/>
    <cellStyle name="Normal 3 3 3 3" xfId="184" xr:uid="{E123550A-38F1-49AB-A581-3B0BFAB26AD9}"/>
    <cellStyle name="Normal 3 3 3 3 10" xfId="5560" xr:uid="{3E762B7D-7A78-4636-B0AD-A9AF65CC49C9}"/>
    <cellStyle name="Normal 3 3 3 3 11" xfId="6010" xr:uid="{6F4E7DE0-8547-4333-B4CB-E16A0A6BC3A8}"/>
    <cellStyle name="Normal 3 3 3 3 12" xfId="6458" xr:uid="{3D5223E3-2B94-4B94-BBE4-38A8140D5B0E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17" xfId="5895" xr:uid="{0E4B7252-C74A-4DF7-B493-E5D503228429}"/>
    <cellStyle name="Normal 3 3 4 18" xfId="6343" xr:uid="{282D5215-6D84-4657-9AC9-070765F6291D}"/>
    <cellStyle name="Normal 3 3 4 2" xfId="517" xr:uid="{661513C5-A9B8-4299-8529-C8A62EA1DEBC}"/>
    <cellStyle name="Normal 3 3 4 2 10" xfId="5669" xr:uid="{2E8795EE-8ABF-4837-B451-FA6F0F6B282A}"/>
    <cellStyle name="Normal 3 3 4 2 11" xfId="6119" xr:uid="{B52DEAF5-4862-4041-BF57-2E52488CE004}"/>
    <cellStyle name="Normal 3 3 4 2 12" xfId="6567" xr:uid="{01E543FC-E509-49C6-ACCB-FCBF0C0AA6B6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11" xfId="6007" xr:uid="{FDB61A50-B974-44F9-8854-6830F4B000D4}"/>
    <cellStyle name="Normal 3 3 5 12" xfId="6455" xr:uid="{8775BD17-CA83-48BD-AD6D-3884BD3B05ED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19" xfId="5788" xr:uid="{C0E2D4FA-7068-4FB7-B071-16C5D943B3D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17" xfId="5900" xr:uid="{7CD423B7-B805-41F4-B049-A668CFB04AEB}"/>
    <cellStyle name="Normal 3 4 2 2 18" xfId="6348" xr:uid="{CC0199A4-4766-4994-A67E-9128E29AA560}"/>
    <cellStyle name="Normal 3 4 2 2 2" xfId="522" xr:uid="{DDA5FE64-0CC7-4BB9-80D4-309AE1D68A67}"/>
    <cellStyle name="Normal 3 4 2 2 2 10" xfId="5674" xr:uid="{98471EF7-2883-4949-921F-1E9184CC0605}"/>
    <cellStyle name="Normal 3 4 2 2 2 11" xfId="6124" xr:uid="{621B174B-0DF6-4C50-9F6C-8B4CA9BC5B01}"/>
    <cellStyle name="Normal 3 4 2 2 2 12" xfId="6572" xr:uid="{D9925F9E-A831-4025-8BC7-8FCB4B6D8E1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20" xfId="6236" xr:uid="{A77D53B3-061D-4ECE-8F5D-DEB77C28578E}"/>
    <cellStyle name="Normal 3 4 2 3" xfId="186" xr:uid="{9526732E-EB08-4E35-846E-CCAA82975B3E}"/>
    <cellStyle name="Normal 3 4 2 3 10" xfId="5562" xr:uid="{F7256CA2-77F5-4ED5-989F-E99F8A9942BA}"/>
    <cellStyle name="Normal 3 4 2 3 11" xfId="6012" xr:uid="{2BEDE791-A6D4-470B-ABA6-741B56E34FDF}"/>
    <cellStyle name="Normal 3 4 2 3 12" xfId="6460" xr:uid="{566B1547-6DB3-4BE5-B54D-3C9CB8D93163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20" xfId="5787" xr:uid="{CB57BDA0-8BE4-44B5-89D6-D44276ED3779}"/>
    <cellStyle name="Normal 3 4 21" xfId="6235" xr:uid="{ADB9C8B8-CDC5-4129-912C-003C9EC9CAAB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17" xfId="5899" xr:uid="{520BD74F-D175-4C6D-A59C-CFA62A954675}"/>
    <cellStyle name="Normal 3 4 3 18" xfId="6347" xr:uid="{F02189BD-2CC7-4A26-8160-D7294D1586E6}"/>
    <cellStyle name="Normal 3 4 3 2" xfId="521" xr:uid="{ABF7B89C-5247-44F3-9C76-299D969CE326}"/>
    <cellStyle name="Normal 3 4 3 2 10" xfId="5673" xr:uid="{50BB56FE-31F1-455B-837C-2E8875476090}"/>
    <cellStyle name="Normal 3 4 3 2 11" xfId="6123" xr:uid="{40A8277F-16A9-4C28-BAE5-EC3B795A1C24}"/>
    <cellStyle name="Normal 3 4 3 2 12" xfId="6571" xr:uid="{FB65EBA5-65C3-4F9A-9E26-70661D9082FD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11" xfId="6011" xr:uid="{05562826-B7A0-4B8C-BCA6-08F42BDB3359}"/>
    <cellStyle name="Normal 3 4 4 12" xfId="6459" xr:uid="{1266EB68-ECAF-427D-AE81-FE63C4781B9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19" xfId="5789" xr:uid="{2AE84EC2-CD42-43C8-B32C-E9BD17CFE06B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17" xfId="5901" xr:uid="{1756C278-09B3-4AD1-AF89-7B26523CDC88}"/>
    <cellStyle name="Normal 3 5 2 18" xfId="6349" xr:uid="{BE3C0424-871B-450D-B452-1CFFC37A6005}"/>
    <cellStyle name="Normal 3 5 2 2" xfId="523" xr:uid="{938B0813-FDBA-44EA-A24F-D866B9C00532}"/>
    <cellStyle name="Normal 3 5 2 2 10" xfId="5675" xr:uid="{06AEAB29-CC73-4364-817E-C618F2484160}"/>
    <cellStyle name="Normal 3 5 2 2 11" xfId="6125" xr:uid="{84965C10-10B7-401D-B144-06CAC46AF6FF}"/>
    <cellStyle name="Normal 3 5 2 2 12" xfId="6573" xr:uid="{5242DA4E-DE75-414E-AAF8-962DCC04C9F1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20" xfId="6237" xr:uid="{523CF2F9-C335-4769-ABA9-FA11DCC50474}"/>
    <cellStyle name="Normal 3 5 3" xfId="187" xr:uid="{B8D93D55-D6BA-4BA0-9C85-A3882F1E4E08}"/>
    <cellStyle name="Normal 3 5 3 10" xfId="5563" xr:uid="{B100CB30-300C-4066-8FC7-7CE2F8C58EAC}"/>
    <cellStyle name="Normal 3 5 3 11" xfId="6013" xr:uid="{3D4FA9CD-1EFE-4CC0-9C3A-1999C11B2337}"/>
    <cellStyle name="Normal 3 5 3 12" xfId="6461" xr:uid="{11E7730B-2627-4C82-9F25-C103D4CAAB5E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17" xfId="5894" xr:uid="{2BF7D670-3464-4FD4-AFFA-2D7A3E079195}"/>
    <cellStyle name="Normal 3 6 18" xfId="6342" xr:uid="{6D810BF5-154C-40BF-8682-8B9F339FE105}"/>
    <cellStyle name="Normal 3 6 2" xfId="516" xr:uid="{502BF8BD-16CE-4B03-BAA6-C803DC2AF493}"/>
    <cellStyle name="Normal 3 6 2 10" xfId="5668" xr:uid="{7850DB7B-DFB1-4498-B137-2D75CF1B938D}"/>
    <cellStyle name="Normal 3 6 2 11" xfId="6118" xr:uid="{D95C6233-C062-4A32-A068-EAFBDF4F5D4F}"/>
    <cellStyle name="Normal 3 6 2 12" xfId="6566" xr:uid="{4EA26D11-C05A-4920-8D15-3E41A59A4E2F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11" xfId="6006" xr:uid="{25CE8A06-0DA2-4C7A-B928-4EC264C98D0E}"/>
    <cellStyle name="Normal 3 7 12" xfId="6454" xr:uid="{17E11CD9-0DD2-494D-A4E4-9E8DEE10F13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19" xfId="5793" xr:uid="{687CE51A-3A9D-4C97-8350-031ACE6E6561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17" xfId="5905" xr:uid="{BA3BE9BC-6F5B-4394-BA36-F403B1D3F302}"/>
    <cellStyle name="Normal 4 2 2 2 2 18" xfId="6353" xr:uid="{7A7AC2B2-BD06-4BD1-90E9-0C4D7167C2A5}"/>
    <cellStyle name="Normal 4 2 2 2 2 2" xfId="527" xr:uid="{1D02CC91-AB2D-47DC-BD61-215FD19749CB}"/>
    <cellStyle name="Normal 4 2 2 2 2 2 10" xfId="5679" xr:uid="{310F9441-7BBD-4691-AD0D-89B2CD818110}"/>
    <cellStyle name="Normal 4 2 2 2 2 2 11" xfId="6129" xr:uid="{95316BA7-0539-40F3-B4EF-0D7644B737FB}"/>
    <cellStyle name="Normal 4 2 2 2 2 2 12" xfId="6577" xr:uid="{970015B9-FF47-4EF0-B859-E76C48E3748D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20" xfId="6241" xr:uid="{A7FBF08F-CAEE-4141-9FFC-F42668DCA53D}"/>
    <cellStyle name="Normal 4 2 2 2 3" xfId="191" xr:uid="{C8C2BB9D-4BBE-43DF-A1CA-73D7463A8EC3}"/>
    <cellStyle name="Normal 4 2 2 2 3 10" xfId="5567" xr:uid="{DEA8BBBE-4CD2-415F-ADA5-E116C3232C0C}"/>
    <cellStyle name="Normal 4 2 2 2 3 11" xfId="6017" xr:uid="{3010D125-CC6C-42EB-9F4D-CE62EBD7D252}"/>
    <cellStyle name="Normal 4 2 2 2 3 12" xfId="6465" xr:uid="{819D90CB-83C9-4C4F-9ADC-73BF92150F2A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20" xfId="5792" xr:uid="{F807F1D9-046E-4EE2-8C27-DBAD1B597680}"/>
    <cellStyle name="Normal 4 2 2 21" xfId="6240" xr:uid="{0F275003-95AB-4E88-8887-807FB69734A6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17" xfId="5904" xr:uid="{3426C5DF-9D9D-4586-A850-FFDE4693A359}"/>
    <cellStyle name="Normal 4 2 2 3 18" xfId="6352" xr:uid="{267299C3-C44E-4A5C-9DC1-180FD55CCFB7}"/>
    <cellStyle name="Normal 4 2 2 3 2" xfId="526" xr:uid="{515B8DDE-C907-43B0-9CBF-7224483EB295}"/>
    <cellStyle name="Normal 4 2 2 3 2 10" xfId="5678" xr:uid="{BECB3FC7-35D5-47F0-B351-332521475D65}"/>
    <cellStyle name="Normal 4 2 2 3 2 11" xfId="6128" xr:uid="{7BAC4FDD-5FA0-4F45-AF4B-CC3670A037FF}"/>
    <cellStyle name="Normal 4 2 2 3 2 12" xfId="6576" xr:uid="{F57F0E2B-E799-42C6-96E8-AFEDD04C664C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11" xfId="6016" xr:uid="{5A81DDC9-18B9-4828-88B7-F4973E10DD24}"/>
    <cellStyle name="Normal 4 2 2 4 12" xfId="6464" xr:uid="{B923708A-60BD-460F-9C1A-D2A4291F8FE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21" xfId="5791" xr:uid="{94F0EDAA-D066-4ED6-93CA-1A355E108D84}"/>
    <cellStyle name="Normal 4 2 22" xfId="6239" xr:uid="{06FBA46D-099C-4C25-85DD-01E49ACA7DF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19" xfId="5794" xr:uid="{6B20F771-CE56-4920-8339-606DBD996F9C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17" xfId="5906" xr:uid="{677ECB1B-2A8A-498F-BFFB-239099CB2F36}"/>
    <cellStyle name="Normal 4 2 3 2 18" xfId="6354" xr:uid="{6FE3637F-1357-4103-A7DC-362180FF7778}"/>
    <cellStyle name="Normal 4 2 3 2 2" xfId="528" xr:uid="{F77868E1-B516-4CD3-B022-52601964155E}"/>
    <cellStyle name="Normal 4 2 3 2 2 10" xfId="5680" xr:uid="{120578C4-C7FA-4598-A1A3-25A98DC6DEEE}"/>
    <cellStyle name="Normal 4 2 3 2 2 11" xfId="6130" xr:uid="{16AFE970-F74A-47EE-B4CC-C4F78770FBF0}"/>
    <cellStyle name="Normal 4 2 3 2 2 12" xfId="6578" xr:uid="{91883679-6BD5-4769-A8CD-D40407D7F72F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20" xfId="6242" xr:uid="{B883A6A5-C303-4443-97C0-47B2235DEDBE}"/>
    <cellStyle name="Normal 4 2 3 3" xfId="192" xr:uid="{0294A6AB-CBE7-40FF-B0C3-E882F9D3A1FE}"/>
    <cellStyle name="Normal 4 2 3 3 10" xfId="5568" xr:uid="{A7A269FA-5E42-4F28-B613-8148A916A491}"/>
    <cellStyle name="Normal 4 2 3 3 11" xfId="6018" xr:uid="{5824DA32-8C89-440E-8029-ED7822E13D6C}"/>
    <cellStyle name="Normal 4 2 3 3 12" xfId="6466" xr:uid="{D61F576E-21E4-4654-A9E9-31C1EC5DE6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17" xfId="5903" xr:uid="{C5108D76-B037-4FF5-8A81-77F55D909C3D}"/>
    <cellStyle name="Normal 4 2 4 18" xfId="6351" xr:uid="{61337924-5585-4564-9D73-24E738D4D31E}"/>
    <cellStyle name="Normal 4 2 4 2" xfId="525" xr:uid="{F419DC16-604F-405E-B09F-7CFF494A53A3}"/>
    <cellStyle name="Normal 4 2 4 2 10" xfId="5677" xr:uid="{126A9364-F608-4EED-B8B3-77A36ADC08CD}"/>
    <cellStyle name="Normal 4 2 4 2 11" xfId="6127" xr:uid="{DCAE932E-2627-470F-8EEF-89C0E011AA60}"/>
    <cellStyle name="Normal 4 2 4 2 12" xfId="6575" xr:uid="{B5AB8849-ED1F-4725-BC91-8ECF6EFFDE15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11" xfId="6015" xr:uid="{99466B3E-BED6-41AC-9337-21EFD8752070}"/>
    <cellStyle name="Normal 4 2 5 12" xfId="6463" xr:uid="{66A402C7-EAE1-445C-8715-2927EEF5733A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22" xfId="5790" xr:uid="{10BCB74D-712C-42C2-88E2-8F92E9C9E4C9}"/>
    <cellStyle name="Normal 4 23" xfId="6238" xr:uid="{41F66690-4504-4263-ACA5-ADA466A2092E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19" xfId="5796" xr:uid="{EBE33FBF-BA86-4603-A6F1-43A1F08D161B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17" xfId="5908" xr:uid="{7AFC169C-13FE-48F9-B3D6-E88F4E10B2F7}"/>
    <cellStyle name="Normal 4 3 2 2 18" xfId="6356" xr:uid="{8ED6E58A-5060-411D-853D-26BD97C6A96A}"/>
    <cellStyle name="Normal 4 3 2 2 2" xfId="530" xr:uid="{5056FA53-020D-4648-BAAF-834B83E84122}"/>
    <cellStyle name="Normal 4 3 2 2 2 10" xfId="5682" xr:uid="{EA544843-20DA-4682-AD0C-3B800EB6932D}"/>
    <cellStyle name="Normal 4 3 2 2 2 11" xfId="6132" xr:uid="{FAE966FF-EF67-4937-B981-A82CC4F4E48D}"/>
    <cellStyle name="Normal 4 3 2 2 2 12" xfId="6580" xr:uid="{033AF1BE-35F3-408B-838F-9CBD982B5BE4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20" xfId="6244" xr:uid="{14DFE03D-6A63-4474-8B58-D55729150FEE}"/>
    <cellStyle name="Normal 4 3 2 3" xfId="194" xr:uid="{801AF5E9-B737-4B05-B777-5FA462E551F2}"/>
    <cellStyle name="Normal 4 3 2 3 10" xfId="5570" xr:uid="{5BB1D5CA-BFE7-43E5-9D12-F6D727E1CDA9}"/>
    <cellStyle name="Normal 4 3 2 3 11" xfId="6020" xr:uid="{92FD6C52-D7C0-47A2-9C12-81F24047164D}"/>
    <cellStyle name="Normal 4 3 2 3 12" xfId="6468" xr:uid="{A480E439-6CA6-4A8D-B0C4-742E3F8E127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20" xfId="5795" xr:uid="{0998E94E-70E6-48AB-84AE-95F36D132D34}"/>
    <cellStyle name="Normal 4 3 21" xfId="6243" xr:uid="{F9A383C2-0C02-4E83-8DA1-6EFFF9BDC67D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17" xfId="5907" xr:uid="{008B9E8D-FFCA-4CDC-8780-9677E4EDCF95}"/>
    <cellStyle name="Normal 4 3 3 18" xfId="6355" xr:uid="{3C327D1C-91F8-46F3-9DCC-24C0D1BBE22C}"/>
    <cellStyle name="Normal 4 3 3 2" xfId="529" xr:uid="{829E1266-1307-42E2-9392-E8936EA04796}"/>
    <cellStyle name="Normal 4 3 3 2 10" xfId="5681" xr:uid="{505752D3-598D-447A-BD19-3BC889FF7434}"/>
    <cellStyle name="Normal 4 3 3 2 11" xfId="6131" xr:uid="{6EA24AE7-F9A4-4E3D-B0C5-63E5F42EC567}"/>
    <cellStyle name="Normal 4 3 3 2 12" xfId="6579" xr:uid="{C280655B-E252-47B4-BAD7-C939B17724BC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11" xfId="6019" xr:uid="{61119CF0-0333-4511-9E30-5D5D97A6DAF8}"/>
    <cellStyle name="Normal 4 3 4 12" xfId="6467" xr:uid="{13C64D51-6AAB-45F7-BF63-88C34CEF16CC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19" xfId="5797" xr:uid="{5DD4E571-438C-4147-838C-E0C7D50EFF48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17" xfId="5909" xr:uid="{29DCF8A5-1A3E-4670-8B8A-DE34CEC2F8EA}"/>
    <cellStyle name="Normal 4 4 2 18" xfId="6357" xr:uid="{9EC8AFEC-D7DF-423A-8339-9223B18376F1}"/>
    <cellStyle name="Normal 4 4 2 2" xfId="531" xr:uid="{6A68FE0B-A27B-40DA-8020-56B520A6F9F0}"/>
    <cellStyle name="Normal 4 4 2 2 10" xfId="5683" xr:uid="{D8DB6A62-2BED-46A4-9908-0DA237E4512A}"/>
    <cellStyle name="Normal 4 4 2 2 11" xfId="6133" xr:uid="{1071AA45-D6F6-48AC-9DB2-0355B002181D}"/>
    <cellStyle name="Normal 4 4 2 2 12" xfId="6581" xr:uid="{DBE7E361-E9CB-48C7-824F-213A42EBA5DC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20" xfId="6245" xr:uid="{8EF13917-3D5B-47EE-8B83-3D4CFB728D73}"/>
    <cellStyle name="Normal 4 4 3" xfId="195" xr:uid="{854A6281-171A-4121-B4CA-DCCC363FBFDB}"/>
    <cellStyle name="Normal 4 4 3 10" xfId="5571" xr:uid="{AE8CE3A1-3AA2-40D9-87F1-63D7CE433DCD}"/>
    <cellStyle name="Normal 4 4 3 11" xfId="6021" xr:uid="{63F995F5-9975-4D26-AC54-8BFEF384E5DF}"/>
    <cellStyle name="Normal 4 4 3 12" xfId="6469" xr:uid="{ACB29E2F-2C93-464D-A2FD-25E2CDE439F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17" xfId="5902" xr:uid="{4358B303-7B55-4E25-9CA5-7E7AF13A8FD0}"/>
    <cellStyle name="Normal 4 5 18" xfId="6350" xr:uid="{0FD2FC18-53EF-416B-84C7-70786285126D}"/>
    <cellStyle name="Normal 4 5 2" xfId="524" xr:uid="{ADBFE4C9-F1FD-4F75-99DE-4979134EC550}"/>
    <cellStyle name="Normal 4 5 2 10" xfId="5676" xr:uid="{75808536-A8F6-4EC4-BFD2-E1EE8EA4AB0D}"/>
    <cellStyle name="Normal 4 5 2 11" xfId="6126" xr:uid="{D1ACD650-B28C-4095-8DA6-53859C5D2ED1}"/>
    <cellStyle name="Normal 4 5 2 12" xfId="6574" xr:uid="{29671FD5-BDD5-4A31-91E5-1445C467F20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11" xfId="6014" xr:uid="{35AB2321-D1A1-4AE5-92DF-21031EC62CA1}"/>
    <cellStyle name="Normal 4 6 12" xfId="6462" xr:uid="{27AB4E22-C5A5-429E-B662-8E58C03EB6A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19" xfId="5801" xr:uid="{EE4D9707-FCFB-484C-A026-68137B70F48F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17" xfId="5913" xr:uid="{722DA706-2E71-4DB4-B91E-B34272342620}"/>
    <cellStyle name="Normal 5 2 2 2 2 18" xfId="6361" xr:uid="{E8DA8264-E755-4D74-A884-A47232CAB2E5}"/>
    <cellStyle name="Normal 5 2 2 2 2 2" xfId="535" xr:uid="{778D2313-9488-4E41-B78A-3C62D510AD3D}"/>
    <cellStyle name="Normal 5 2 2 2 2 2 10" xfId="5687" xr:uid="{9C4EE4A0-52BE-4FC4-A245-62BA5AACA83F}"/>
    <cellStyle name="Normal 5 2 2 2 2 2 11" xfId="6137" xr:uid="{B8B0C471-8473-4F8B-A4E6-495516788FB3}"/>
    <cellStyle name="Normal 5 2 2 2 2 2 12" xfId="6585" xr:uid="{21AE0B8B-CB7C-49EA-8AFA-00BD0E36C448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20" xfId="6249" xr:uid="{E3F9E440-A437-437B-9FDF-9DA960DE22CB}"/>
    <cellStyle name="Normal 5 2 2 2 3" xfId="199" xr:uid="{88C39815-6F87-4955-9CFC-68B18CCD1D93}"/>
    <cellStyle name="Normal 5 2 2 2 3 10" xfId="5575" xr:uid="{CEC0D7C9-3339-4891-9D20-F2513819E1B0}"/>
    <cellStyle name="Normal 5 2 2 2 3 11" xfId="6025" xr:uid="{8D98ABF7-8B7F-4593-94E9-6A1A2A45712E}"/>
    <cellStyle name="Normal 5 2 2 2 3 12" xfId="6473" xr:uid="{1B0CF975-86E2-4E5D-8A14-4B40715D170B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20" xfId="5800" xr:uid="{E6E8951F-36F1-4E1F-B50C-DE08BFCB051B}"/>
    <cellStyle name="Normal 5 2 2 21" xfId="6248" xr:uid="{1E7C67A6-1D2B-43A8-ABF9-41D014937079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17" xfId="5912" xr:uid="{4D5F8AB2-5C0F-43E0-9D29-7AE65DAFA6E3}"/>
    <cellStyle name="Normal 5 2 2 3 18" xfId="6360" xr:uid="{69DF2C1B-1387-48C0-918C-18734BDFC365}"/>
    <cellStyle name="Normal 5 2 2 3 2" xfId="534" xr:uid="{18804A48-A2B6-4B72-BB39-1B2F117401A3}"/>
    <cellStyle name="Normal 5 2 2 3 2 10" xfId="5686" xr:uid="{0F4C1370-9230-4728-9208-48F34A282128}"/>
    <cellStyle name="Normal 5 2 2 3 2 11" xfId="6136" xr:uid="{CFFA3E4B-AD26-4A90-8CE5-9708014CD2AD}"/>
    <cellStyle name="Normal 5 2 2 3 2 12" xfId="6584" xr:uid="{A31E7B52-BD59-4DB2-8B5A-68D516F81676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11" xfId="6024" xr:uid="{DF337F50-DE0F-4BF5-A636-B006258310AE}"/>
    <cellStyle name="Normal 5 2 2 4 12" xfId="6472" xr:uid="{AA6E378E-390F-4C84-9C3B-2E09DE5D76DE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21" xfId="5799" xr:uid="{D0622A45-2DC8-40A5-BFC7-1ABC78CEFED5}"/>
    <cellStyle name="Normal 5 2 22" xfId="6247" xr:uid="{92097DA2-F015-4ED7-AC76-F7E464C5BB09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19" xfId="5802" xr:uid="{73FC4630-B3D4-41A7-8532-CDE1587ADFE9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17" xfId="5914" xr:uid="{690F8164-091E-4302-BAAD-86514FC83FBB}"/>
    <cellStyle name="Normal 5 2 3 2 18" xfId="6362" xr:uid="{15B0A358-D84F-4ECC-84D9-7DB4DFD300C3}"/>
    <cellStyle name="Normal 5 2 3 2 2" xfId="536" xr:uid="{9E420BE6-C96D-4787-AB56-2D06D172EE16}"/>
    <cellStyle name="Normal 5 2 3 2 2 10" xfId="5688" xr:uid="{03732FF5-22EE-4DD4-BC9B-B9681EDFF983}"/>
    <cellStyle name="Normal 5 2 3 2 2 11" xfId="6138" xr:uid="{FD7FD788-3EF2-4671-A922-DDEA84BA35B1}"/>
    <cellStyle name="Normal 5 2 3 2 2 12" xfId="6586" xr:uid="{AC579F5D-9A30-49FE-9090-AB256B97E5AA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20" xfId="6250" xr:uid="{5B599744-444A-48AC-A2F7-1B798EFA79B3}"/>
    <cellStyle name="Normal 5 2 3 3" xfId="200" xr:uid="{E5788B2A-F424-45DE-AB42-0221C44005EF}"/>
    <cellStyle name="Normal 5 2 3 3 10" xfId="5576" xr:uid="{DC1BE449-1D76-4616-A035-6323BB3BB7B3}"/>
    <cellStyle name="Normal 5 2 3 3 11" xfId="6026" xr:uid="{2B454D1A-D1F9-43D7-8681-B33F6AC20D1E}"/>
    <cellStyle name="Normal 5 2 3 3 12" xfId="6474" xr:uid="{28666297-A4EF-4442-99A9-91F63B5E098E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17" xfId="5911" xr:uid="{B2BEF18B-9E87-4434-8A53-CF21B134009C}"/>
    <cellStyle name="Normal 5 2 4 18" xfId="6359" xr:uid="{36FA8A59-31C4-4A7E-BBEA-1D7FD70B9BE5}"/>
    <cellStyle name="Normal 5 2 4 2" xfId="533" xr:uid="{6BA07BAE-4E59-46B9-9100-35F0D4DBFBC8}"/>
    <cellStyle name="Normal 5 2 4 2 10" xfId="5685" xr:uid="{56643461-4ED2-4852-BD06-8810B06D6361}"/>
    <cellStyle name="Normal 5 2 4 2 11" xfId="6135" xr:uid="{6691C5AB-1B9B-4BAF-86B7-01C697CC463F}"/>
    <cellStyle name="Normal 5 2 4 2 12" xfId="6583" xr:uid="{86481EF8-E588-44CA-9119-8923CE41EC05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11" xfId="6023" xr:uid="{367E89B4-D851-4343-8694-B9F6CA53C31B}"/>
    <cellStyle name="Normal 5 2 5 12" xfId="6471" xr:uid="{2427104B-E5E6-419D-B61C-709FF09132F4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22" xfId="5798" xr:uid="{A72A7FA3-9CC5-4A05-A33E-F9417DD0E319}"/>
    <cellStyle name="Normal 5 23" xfId="6246" xr:uid="{487BCD87-0282-4AD6-B643-55C31EE201B6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19" xfId="5804" xr:uid="{F5390261-D829-434D-AEE3-BC59B42A19E2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17" xfId="5916" xr:uid="{FE3EBC19-1C62-4DAF-AA91-FD86402EDDA0}"/>
    <cellStyle name="Normal 5 3 2 2 18" xfId="6364" xr:uid="{5C5A1DED-BC04-4994-A3AE-C56319ABFCC1}"/>
    <cellStyle name="Normal 5 3 2 2 2" xfId="538" xr:uid="{6D1149B2-1302-4AA5-8888-708D2BC60C06}"/>
    <cellStyle name="Normal 5 3 2 2 2 10" xfId="5690" xr:uid="{ECD2E581-C74F-45DF-A2C6-88BC6CC61DA3}"/>
    <cellStyle name="Normal 5 3 2 2 2 11" xfId="6140" xr:uid="{772257CF-78D6-4DD0-92B1-731CB32FB909}"/>
    <cellStyle name="Normal 5 3 2 2 2 12" xfId="6588" xr:uid="{FA7A7FB0-08CE-41E7-BDE5-8240530E9B00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20" xfId="6252" xr:uid="{9543BAD1-A99E-48BD-8A4A-4353779D4AFB}"/>
    <cellStyle name="Normal 5 3 2 3" xfId="202" xr:uid="{F949F611-8275-4000-994E-572F8D767E51}"/>
    <cellStyle name="Normal 5 3 2 3 10" xfId="5578" xr:uid="{21BD9324-0F0C-4DA2-8237-B170F9F99E95}"/>
    <cellStyle name="Normal 5 3 2 3 11" xfId="6028" xr:uid="{9E92A2F6-D384-41C5-9205-29BB1587B9C2}"/>
    <cellStyle name="Normal 5 3 2 3 12" xfId="6476" xr:uid="{CBC65AC4-F329-4BFF-8631-CE45E227DB16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20" xfId="5803" xr:uid="{74EAC157-807E-432C-B619-4FFF528105DE}"/>
    <cellStyle name="Normal 5 3 21" xfId="6251" xr:uid="{A8CD85EB-8E45-48E0-A61C-749CB93C1B9A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17" xfId="5915" xr:uid="{D86FBB42-55CC-4F1F-82B0-205AF8AB2271}"/>
    <cellStyle name="Normal 5 3 3 18" xfId="6363" xr:uid="{5CEBE313-788F-40E2-B474-7FFC6777C013}"/>
    <cellStyle name="Normal 5 3 3 2" xfId="537" xr:uid="{838B84FF-9D0C-4E9B-9626-9B5E1DF8F802}"/>
    <cellStyle name="Normal 5 3 3 2 10" xfId="5689" xr:uid="{C5BD07F6-434D-437C-9E8F-6D2C9ECC5D90}"/>
    <cellStyle name="Normal 5 3 3 2 11" xfId="6139" xr:uid="{C25D33DC-328A-42B5-8E07-00847D1EAC27}"/>
    <cellStyle name="Normal 5 3 3 2 12" xfId="6587" xr:uid="{19B3EAF4-F0A6-4D23-B121-0491A5E10975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11" xfId="6027" xr:uid="{57444FD9-8A87-46FA-AEB5-0B0B00754962}"/>
    <cellStyle name="Normal 5 3 4 12" xfId="6475" xr:uid="{DD68FAAC-7BB6-428B-964E-C365688D4DC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19" xfId="5805" xr:uid="{4724D3B9-7689-40D5-89DE-F28EA3F942A4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17" xfId="5917" xr:uid="{C83F241D-00AE-4EB6-B031-FE6C9474E3F4}"/>
    <cellStyle name="Normal 5 4 2 18" xfId="6365" xr:uid="{2D113406-BCEC-4063-91A2-1EF2A6D2A84B}"/>
    <cellStyle name="Normal 5 4 2 2" xfId="539" xr:uid="{80711CD3-9A49-4775-B4D9-D450E16554B8}"/>
    <cellStyle name="Normal 5 4 2 2 10" xfId="5691" xr:uid="{EC6C23F2-3B80-430B-A7B2-8B67C53E70A6}"/>
    <cellStyle name="Normal 5 4 2 2 11" xfId="6141" xr:uid="{826E12DA-04B8-4FE5-A2CE-FC88A661724E}"/>
    <cellStyle name="Normal 5 4 2 2 12" xfId="6589" xr:uid="{66632970-042A-4C5E-8F51-E90B39565B5E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20" xfId="6253" xr:uid="{A606B50B-E2DA-4276-8A3B-6A15F86776D7}"/>
    <cellStyle name="Normal 5 4 3" xfId="203" xr:uid="{51FB3CCD-0FCC-4BE7-9F36-28D11C10CAED}"/>
    <cellStyle name="Normal 5 4 3 10" xfId="5579" xr:uid="{DE304370-9C4A-489C-90F7-07A680592129}"/>
    <cellStyle name="Normal 5 4 3 11" xfId="6029" xr:uid="{247CA417-0E39-4C8B-8B68-0AAF3E1AE38E}"/>
    <cellStyle name="Normal 5 4 3 12" xfId="6477" xr:uid="{006319B4-5647-4489-A4FB-666EB1289B61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17" xfId="5910" xr:uid="{3746EE5F-A7E2-4B3C-BA4B-A77728115303}"/>
    <cellStyle name="Normal 5 5 18" xfId="6358" xr:uid="{D51D9C89-44EC-409C-B74A-3AFF7BA5507B}"/>
    <cellStyle name="Normal 5 5 2" xfId="532" xr:uid="{71C30679-8381-4E38-A1CD-D0D72B5A4E5D}"/>
    <cellStyle name="Normal 5 5 2 10" xfId="5684" xr:uid="{86465FDC-AF48-4C7E-961D-E674E044F8C3}"/>
    <cellStyle name="Normal 5 5 2 11" xfId="6134" xr:uid="{BC3E870F-1F2F-495E-A730-9224884442E0}"/>
    <cellStyle name="Normal 5 5 2 12" xfId="6582" xr:uid="{8D8CCE79-91BF-4296-A7D1-FC180A566EF8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11" xfId="6022" xr:uid="{E2301191-952C-4112-8608-BC7A38CB6B3B}"/>
    <cellStyle name="Normal 5 6 12" xfId="6470" xr:uid="{88C3F570-0D17-4F4F-BF41-394A68717E2A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19" xfId="5809" xr:uid="{AC3623B8-A838-46B5-88AB-A0A2521F5A07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17" xfId="5921" xr:uid="{51A7932C-2A2D-4F72-9E98-B1D03A9EA664}"/>
    <cellStyle name="Normal 7 2 2 2 2 18" xfId="6369" xr:uid="{69775926-04D7-4405-96FC-6B926823C23F}"/>
    <cellStyle name="Normal 7 2 2 2 2 2" xfId="543" xr:uid="{96CBDCB2-31CC-4D03-B13D-F0B305717FA2}"/>
    <cellStyle name="Normal 7 2 2 2 2 2 10" xfId="5695" xr:uid="{9B8C12C1-2043-4D4A-8792-62FA42BF45F7}"/>
    <cellStyle name="Normal 7 2 2 2 2 2 11" xfId="6145" xr:uid="{558C170B-DE8F-46A5-910A-01FBAF41B282}"/>
    <cellStyle name="Normal 7 2 2 2 2 2 12" xfId="6593" xr:uid="{C6EFA356-BD3C-4E67-BAFA-BF397A38FF24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20" xfId="6257" xr:uid="{38384BEF-BFD1-46F7-BFC0-C66AC38C30D3}"/>
    <cellStyle name="Normal 7 2 2 2 3" xfId="207" xr:uid="{C0FA6EEC-CA40-47B4-8FF7-C292FD95DC01}"/>
    <cellStyle name="Normal 7 2 2 2 3 10" xfId="5583" xr:uid="{5C20BE35-B62B-46C6-98DE-3CB66D1A5C4C}"/>
    <cellStyle name="Normal 7 2 2 2 3 11" xfId="6033" xr:uid="{169EC6E8-A480-4D34-AC69-0FFFAD7EC3AE}"/>
    <cellStyle name="Normal 7 2 2 2 3 12" xfId="6481" xr:uid="{0E039960-7F28-407F-BB7B-E3BBCA0E924E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20" xfId="5808" xr:uid="{1B621A72-AF56-460D-8E3E-DEA26765B10B}"/>
    <cellStyle name="Normal 7 2 2 21" xfId="6256" xr:uid="{8C0FA7F3-205B-4015-9493-55934FBE849E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17" xfId="5920" xr:uid="{84B3C13D-3CFB-46E7-A6D7-B652342C7EF0}"/>
    <cellStyle name="Normal 7 2 2 3 18" xfId="6368" xr:uid="{37DB888C-7EDC-4810-A8FF-BE8FA07E9DAE}"/>
    <cellStyle name="Normal 7 2 2 3 2" xfId="542" xr:uid="{C8C16BA8-25D2-4378-9391-CC8BE4B95472}"/>
    <cellStyle name="Normal 7 2 2 3 2 10" xfId="5694" xr:uid="{908748FD-CB49-4E40-9BE5-ECC72DCFF574}"/>
    <cellStyle name="Normal 7 2 2 3 2 11" xfId="6144" xr:uid="{9136454E-452E-430E-A42A-50D7D3B28500}"/>
    <cellStyle name="Normal 7 2 2 3 2 12" xfId="6592" xr:uid="{1C0D37FE-85C5-42A1-9410-C4EF11EEAD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11" xfId="6032" xr:uid="{153F7B2A-E59B-4BE1-8F6A-EC2DAC0DBA16}"/>
    <cellStyle name="Normal 7 2 2 4 12" xfId="6480" xr:uid="{9FCDA0DA-D643-4B22-BBF4-9AEB8467E682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21" xfId="5807" xr:uid="{8C5E555A-6961-4829-B95F-DD4030DA8FBB}"/>
    <cellStyle name="Normal 7 2 22" xfId="6255" xr:uid="{D1737F20-3F25-43CD-8D43-63AA014534DC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19" xfId="5810" xr:uid="{E1A89B5E-EF59-45FF-964B-A6AD27204E0E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17" xfId="5922" xr:uid="{844FD9F0-9119-49DC-806C-0F91D4BA2377}"/>
    <cellStyle name="Normal 7 2 3 2 18" xfId="6370" xr:uid="{C78FC053-D0AB-4F0B-9A13-DA12FB0F631C}"/>
    <cellStyle name="Normal 7 2 3 2 2" xfId="544" xr:uid="{9FB331D4-2BA9-4589-ACBC-AFB057041F30}"/>
    <cellStyle name="Normal 7 2 3 2 2 10" xfId="5696" xr:uid="{2C77A6DD-83CA-4A0F-A825-82514984760A}"/>
    <cellStyle name="Normal 7 2 3 2 2 11" xfId="6146" xr:uid="{F934C928-29E0-4B5F-BDC2-DDCA425F5E40}"/>
    <cellStyle name="Normal 7 2 3 2 2 12" xfId="6594" xr:uid="{A844527B-2195-4EF9-BA1E-9A492B036F13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20" xfId="6258" xr:uid="{ED2D3C8F-BC78-4B40-AD1E-402ABECA9C1D}"/>
    <cellStyle name="Normal 7 2 3 3" xfId="208" xr:uid="{92A3F714-50FE-4177-BA17-544614619C4E}"/>
    <cellStyle name="Normal 7 2 3 3 10" xfId="5584" xr:uid="{C46CF69F-1F59-424F-B173-66AB69AE50BF}"/>
    <cellStyle name="Normal 7 2 3 3 11" xfId="6034" xr:uid="{C672F3EE-DC32-46CB-957F-A5F7180C4096}"/>
    <cellStyle name="Normal 7 2 3 3 12" xfId="6482" xr:uid="{2BCD9888-D419-44AF-881B-216AE3D59A26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17" xfId="5919" xr:uid="{21B07A38-636E-43C5-9FCC-A8D5D778C9E5}"/>
    <cellStyle name="Normal 7 2 4 18" xfId="6367" xr:uid="{ECB6B477-CE24-4E05-8DD0-82A29D4F788F}"/>
    <cellStyle name="Normal 7 2 4 2" xfId="541" xr:uid="{C6D8A6D1-D475-4F81-A661-30B6B24C97C6}"/>
    <cellStyle name="Normal 7 2 4 2 10" xfId="5693" xr:uid="{CC16525A-DCF1-4113-B9DD-8AC3F80C9BF8}"/>
    <cellStyle name="Normal 7 2 4 2 11" xfId="6143" xr:uid="{4A869C50-53B2-4B28-9BD6-711B34271848}"/>
    <cellStyle name="Normal 7 2 4 2 12" xfId="6591" xr:uid="{6C4FCE9E-EFEC-43C8-9DBA-19159442B7FC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11" xfId="6031" xr:uid="{185A9F31-6AF1-403E-94BD-25BF16D85CAB}"/>
    <cellStyle name="Normal 7 2 5 12" xfId="6479" xr:uid="{1ACC4492-4E30-4B76-9AF7-034767E627B3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22" xfId="5806" xr:uid="{E7133004-53A4-4F93-AC14-0473DD8E6A3B}"/>
    <cellStyle name="Normal 7 23" xfId="6254" xr:uid="{F1B5748A-A34E-43FF-A5B7-ACA5B6D5B204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19" xfId="5812" xr:uid="{32EA4244-8973-4EDA-A97F-1E18326B8E1F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17" xfId="5924" xr:uid="{5737644C-E012-4F60-B1F9-6A49DA920CBA}"/>
    <cellStyle name="Normal 7 3 2 2 18" xfId="6372" xr:uid="{3FDB6C5D-E259-4E3C-9C85-E6B6C70ECEEE}"/>
    <cellStyle name="Normal 7 3 2 2 2" xfId="546" xr:uid="{6A7D41E2-0710-4473-82E2-C8E0ABD508FE}"/>
    <cellStyle name="Normal 7 3 2 2 2 10" xfId="5698" xr:uid="{DD0790A0-C4AD-4524-80F9-E08D51790FAE}"/>
    <cellStyle name="Normal 7 3 2 2 2 11" xfId="6148" xr:uid="{AB6A9961-7A11-42D0-B009-5C6C0F2B5829}"/>
    <cellStyle name="Normal 7 3 2 2 2 12" xfId="6596" xr:uid="{00A7D403-3897-4BB6-AB72-7F040E5C413B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20" xfId="6260" xr:uid="{3B4830C0-3503-444E-8BEF-C4283735558F}"/>
    <cellStyle name="Normal 7 3 2 3" xfId="210" xr:uid="{45F85F6B-BDFD-44A0-B46A-20BD0E5D22C1}"/>
    <cellStyle name="Normal 7 3 2 3 10" xfId="5586" xr:uid="{5AEC41DF-0E9B-4028-9473-8BE7C370DE4A}"/>
    <cellStyle name="Normal 7 3 2 3 11" xfId="6036" xr:uid="{D6B0E20F-98F8-494B-B646-1976621A678F}"/>
    <cellStyle name="Normal 7 3 2 3 12" xfId="6484" xr:uid="{D361CD9B-DE6E-481D-9C1C-7B3B4BE33A1C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20" xfId="5811" xr:uid="{2ED47494-8808-4844-AA5F-C6A3E305D5EA}"/>
    <cellStyle name="Normal 7 3 21" xfId="6259" xr:uid="{F7CE325D-913F-4411-9CA6-0A723374D909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17" xfId="5923" xr:uid="{A772966F-551F-442B-87DF-A55D4536C0A5}"/>
    <cellStyle name="Normal 7 3 3 18" xfId="6371" xr:uid="{332B2B53-05EE-452B-8A82-56DE6118E509}"/>
    <cellStyle name="Normal 7 3 3 2" xfId="545" xr:uid="{8621E723-115D-4251-ABD0-D21064010A1F}"/>
    <cellStyle name="Normal 7 3 3 2 10" xfId="5697" xr:uid="{200DB329-4C53-4DFB-A9BF-A6ED2EEE3B64}"/>
    <cellStyle name="Normal 7 3 3 2 11" xfId="6147" xr:uid="{539B99B9-C222-4F6D-8184-7F38E789BD1D}"/>
    <cellStyle name="Normal 7 3 3 2 12" xfId="6595" xr:uid="{B86FC7C0-2382-4638-A875-0AD346E08256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11" xfId="6035" xr:uid="{ECB0AE36-4299-4A0C-8952-81BD9064947B}"/>
    <cellStyle name="Normal 7 3 4 12" xfId="6483" xr:uid="{716E1386-EDC6-40A2-8309-A8F17E5A9E33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19" xfId="5813" xr:uid="{47C336B6-DF5B-476C-9363-9EDE5F3ADBA1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17" xfId="5925" xr:uid="{6BDD4ABB-F1FD-4D64-B96E-A59BB107012B}"/>
    <cellStyle name="Normal 7 4 2 18" xfId="6373" xr:uid="{5698E9A6-EE27-4A59-803E-2C110C89C3D3}"/>
    <cellStyle name="Normal 7 4 2 2" xfId="547" xr:uid="{ABE163C2-0DB1-462C-91CF-19B7B15B0B87}"/>
    <cellStyle name="Normal 7 4 2 2 10" xfId="5699" xr:uid="{F6327894-8230-4946-953D-009C2361ABD4}"/>
    <cellStyle name="Normal 7 4 2 2 11" xfId="6149" xr:uid="{FD48DA35-B203-4971-829A-E2792346BEA0}"/>
    <cellStyle name="Normal 7 4 2 2 12" xfId="6597" xr:uid="{0A1ABDD0-A1B9-4214-9BBA-4325543578C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20" xfId="6261" xr:uid="{5F2EB096-3C7B-4CFB-AB82-26945C21FBD0}"/>
    <cellStyle name="Normal 7 4 3" xfId="211" xr:uid="{EEA9B9BE-DF90-46E7-BFA8-8C831C5368C6}"/>
    <cellStyle name="Normal 7 4 3 10" xfId="5587" xr:uid="{E18FD3DD-0DB8-4B60-B035-012F43891C8D}"/>
    <cellStyle name="Normal 7 4 3 11" xfId="6037" xr:uid="{3F8FA808-257A-40BE-93DD-73FD7952DB6F}"/>
    <cellStyle name="Normal 7 4 3 12" xfId="6485" xr:uid="{60E2E778-BF60-4652-B8C5-1145E09154A5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17" xfId="5918" xr:uid="{0B22ED59-BADF-49E8-86D3-093659C19B32}"/>
    <cellStyle name="Normal 7 5 18" xfId="6366" xr:uid="{9E9035D8-41F8-4F94-A502-B97BDCB40C17}"/>
    <cellStyle name="Normal 7 5 2" xfId="540" xr:uid="{F80AF910-9D6C-4424-992C-FF0052DAD9B6}"/>
    <cellStyle name="Normal 7 5 2 10" xfId="5692" xr:uid="{AEEFB8AD-0377-4CD5-A4F8-372A05F69C44}"/>
    <cellStyle name="Normal 7 5 2 11" xfId="6142" xr:uid="{E8F2FDE2-1C94-43D7-9FFB-871D347A0D5C}"/>
    <cellStyle name="Normal 7 5 2 12" xfId="6590" xr:uid="{1747BACC-51E5-42F8-A914-F00F3E16965D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11" xfId="6030" xr:uid="{C2BD705E-2BFB-43BE-82C6-B35279344BD1}"/>
    <cellStyle name="Normal 7 6 12" xfId="6478" xr:uid="{65ABD541-86DC-4472-B233-19D953B18969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19" xfId="5816" xr:uid="{931A6BE2-6BEF-4485-A223-5409D8B80C1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17" xfId="5928" xr:uid="{7AEE25A2-CA46-4C0A-B438-491C83F28EFD}"/>
    <cellStyle name="Normal 9 2 2 2 18" xfId="6376" xr:uid="{5A5CAA45-18BE-49C9-92F4-145DC2DC12C2}"/>
    <cellStyle name="Normal 9 2 2 2 2" xfId="550" xr:uid="{A5007FF4-D1A1-4C4D-A1A5-3AA847E974D2}"/>
    <cellStyle name="Normal 9 2 2 2 2 10" xfId="5702" xr:uid="{137685BC-DD05-42C9-8A63-55FC98E2525E}"/>
    <cellStyle name="Normal 9 2 2 2 2 11" xfId="6152" xr:uid="{BB053ADF-81AC-4F99-A0D5-9D16CF739513}"/>
    <cellStyle name="Normal 9 2 2 2 2 12" xfId="6600" xr:uid="{74502BFA-544B-40E5-B142-3CD6DF8144CD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20" xfId="6264" xr:uid="{7373BDA0-7502-4BBD-99AB-243F32BB270B}"/>
    <cellStyle name="Normal 9 2 2 3" xfId="214" xr:uid="{4EDFEF57-5960-4080-855F-AC0142CE9F80}"/>
    <cellStyle name="Normal 9 2 2 3 10" xfId="5590" xr:uid="{7D7F5299-6138-4582-BC44-61F9EAAFBA93}"/>
    <cellStyle name="Normal 9 2 2 3 11" xfId="6040" xr:uid="{CBEAC893-A617-4341-A202-8DDD31BDE33B}"/>
    <cellStyle name="Normal 9 2 2 3 12" xfId="6488" xr:uid="{FF351913-AC41-4472-882A-DEC30D65A5CD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20" xfId="5815" xr:uid="{A48BE9A8-0DD5-48CE-9C16-DD0D4316AA2B}"/>
    <cellStyle name="Normal 9 2 21" xfId="6263" xr:uid="{8CBB4CFB-FE22-41F3-BD3B-CC73E4AC54ED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17" xfId="5927" xr:uid="{2BB02523-5C18-482E-8300-2C93C033D33F}"/>
    <cellStyle name="Normal 9 2 3 18" xfId="6375" xr:uid="{0EB477F1-39A3-4339-8D45-3118E9B730CF}"/>
    <cellStyle name="Normal 9 2 3 2" xfId="549" xr:uid="{4D9973FD-3AD0-4D25-BF80-3528DA5CEA90}"/>
    <cellStyle name="Normal 9 2 3 2 10" xfId="5701" xr:uid="{BE831981-694E-423A-AAF2-A723FCA2E7FA}"/>
    <cellStyle name="Normal 9 2 3 2 11" xfId="6151" xr:uid="{584A33E0-6C3F-4017-BC5F-AE3E131CD9D6}"/>
    <cellStyle name="Normal 9 2 3 2 12" xfId="6599" xr:uid="{52C7A93F-0C97-4D0E-9282-AC4BCA0FD7ED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11" xfId="6039" xr:uid="{1F08FAE6-5628-4B4D-995A-4CDB5A234BE2}"/>
    <cellStyle name="Normal 9 2 4 12" xfId="6487" xr:uid="{35009EEB-BD00-4B0F-885D-CF738216EA90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21" xfId="5814" xr:uid="{005AFAB7-FC04-4219-8A6E-22E3F56C5121}"/>
    <cellStyle name="Normal 9 22" xfId="6262" xr:uid="{24C6DF99-263B-4983-841A-D9909300627E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19" xfId="5817" xr:uid="{2E5C13BC-2483-486C-BCC8-A61016C6AF90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17" xfId="5929" xr:uid="{74988B98-D29A-4191-9929-D904EC9BB1E7}"/>
    <cellStyle name="Normal 9 3 2 18" xfId="6377" xr:uid="{8471D0B5-9C9D-4BE8-800C-ECD1708C7F06}"/>
    <cellStyle name="Normal 9 3 2 2" xfId="551" xr:uid="{E18D6133-DCD7-4A15-9C12-C3750EE2A64B}"/>
    <cellStyle name="Normal 9 3 2 2 10" xfId="5703" xr:uid="{5B01C2E3-5707-4BDC-A795-F08645FD3C12}"/>
    <cellStyle name="Normal 9 3 2 2 11" xfId="6153" xr:uid="{4F17F274-86C5-4456-8815-5954DDF9ED72}"/>
    <cellStyle name="Normal 9 3 2 2 12" xfId="6601" xr:uid="{012E1717-4C0A-4CBE-8465-AD9C78775CF4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20" xfId="6265" xr:uid="{1C853C46-50B2-474C-B4F1-F23072B40E3F}"/>
    <cellStyle name="Normal 9 3 3" xfId="215" xr:uid="{1FA6A938-CA14-4BC0-9A3F-4DD70D07A572}"/>
    <cellStyle name="Normal 9 3 3 10" xfId="5591" xr:uid="{24189AC1-5E78-413F-B672-310E984B74BF}"/>
    <cellStyle name="Normal 9 3 3 11" xfId="6041" xr:uid="{6D5C0BD4-506F-4C78-B08B-20089D63088D}"/>
    <cellStyle name="Normal 9 3 3 12" xfId="6489" xr:uid="{B3AC028A-092B-40FC-8BC3-642FE2E48024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17" xfId="5926" xr:uid="{AF91E1DF-8DF4-49C6-A503-3C19C7E799C9}"/>
    <cellStyle name="Normal 9 4 18" xfId="6374" xr:uid="{B5C995F6-C21D-49EA-8343-A447C6EC1536}"/>
    <cellStyle name="Normal 9 4 2" xfId="548" xr:uid="{F252C2A0-F22D-4A39-8326-B4E86034BF09}"/>
    <cellStyle name="Normal 9 4 2 10" xfId="5700" xr:uid="{05465333-FD26-4BE3-AEB3-19F0783C9574}"/>
    <cellStyle name="Normal 9 4 2 11" xfId="6150" xr:uid="{094D7E7E-CAAF-4978-9550-C3392CCCA9EC}"/>
    <cellStyle name="Normal 9 4 2 12" xfId="6598" xr:uid="{50397235-23E9-41C1-B26A-2887F89FBBDF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11" xfId="6038" xr:uid="{61D1C818-99B7-42FE-A788-D31573E918AF}"/>
    <cellStyle name="Normal 9 5 12" xfId="6486" xr:uid="{470BE877-B741-4216-924D-B1BA3FBFB09A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11" xfId="6042" xr:uid="{2CF9A1BC-2AFA-4A01-BDF6-6FA1783E77DC}"/>
    <cellStyle name="Note 2 10 12" xfId="6490" xr:uid="{05813B5D-200D-4A9E-89C8-50B3B4403785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19" xfId="5822" xr:uid="{E5AEA0CB-7FE4-4BB6-85B7-FBA3692A4BD7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17" xfId="5934" xr:uid="{F224A773-D809-4F72-A9AE-EB6A9C03B0F8}"/>
    <cellStyle name="Note 2 2 2 2 2 2 18" xfId="6382" xr:uid="{7446C9F4-A105-4CA1-9DAD-F3794697C36E}"/>
    <cellStyle name="Note 2 2 2 2 2 2 2" xfId="556" xr:uid="{513D5C10-1333-45B0-A1AB-007E2081F8C5}"/>
    <cellStyle name="Note 2 2 2 2 2 2 2 10" xfId="5708" xr:uid="{ED6DB708-586B-496B-80A0-65A7AA1A887D}"/>
    <cellStyle name="Note 2 2 2 2 2 2 2 11" xfId="6158" xr:uid="{012D6143-9CF9-42E5-8B6B-63BA1F50F161}"/>
    <cellStyle name="Note 2 2 2 2 2 2 2 12" xfId="6606" xr:uid="{FE3E5DA0-61A1-4BBC-A55C-E78DA62C6CE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20" xfId="6270" xr:uid="{9EC6A19E-2592-4A01-965D-B1D326494746}"/>
    <cellStyle name="Note 2 2 2 2 2 3" xfId="220" xr:uid="{F92824F9-9369-4885-94E0-B98F0100B623}"/>
    <cellStyle name="Note 2 2 2 2 2 3 10" xfId="5596" xr:uid="{31968A78-576B-4579-8700-FB40557FC00C}"/>
    <cellStyle name="Note 2 2 2 2 2 3 11" xfId="6046" xr:uid="{D11D7C34-3C03-4C65-BC32-8ADB7C06E658}"/>
    <cellStyle name="Note 2 2 2 2 2 3 12" xfId="6494" xr:uid="{A8CA0F94-3B0E-429A-AD1F-8369E94B38EE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20" xfId="5821" xr:uid="{9EAE4D72-9CC7-44A5-A0B4-DEBF067EC202}"/>
    <cellStyle name="Note 2 2 2 2 21" xfId="6269" xr:uid="{6BEEE80F-6459-4514-ADE8-686F7C73893D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17" xfId="5933" xr:uid="{3C5EF1D9-9876-41D7-9C50-77C6D4BA9D93}"/>
    <cellStyle name="Note 2 2 2 2 3 18" xfId="6381" xr:uid="{3AD4CAAB-B419-4577-8619-1F4E0B86FDF2}"/>
    <cellStyle name="Note 2 2 2 2 3 2" xfId="555" xr:uid="{8BCC354C-8508-44D6-B724-DEE14E34EAD9}"/>
    <cellStyle name="Note 2 2 2 2 3 2 10" xfId="5707" xr:uid="{B5E17588-C201-4B4E-A7D5-B3A5C48D4980}"/>
    <cellStyle name="Note 2 2 2 2 3 2 11" xfId="6157" xr:uid="{CFF8816A-B588-42D3-9778-F921FAED2D02}"/>
    <cellStyle name="Note 2 2 2 2 3 2 12" xfId="6605" xr:uid="{22F016C5-6208-4FAF-B325-C24E6B843E27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11" xfId="6045" xr:uid="{A0B7C8F2-6226-4398-96B9-A29899FEBF59}"/>
    <cellStyle name="Note 2 2 2 2 4 12" xfId="6493" xr:uid="{A01AFD0A-5C97-4EC0-9176-66C261986514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21" xfId="5820" xr:uid="{BFE21C25-F073-4C4C-A7BE-0B9D8D2E1AED}"/>
    <cellStyle name="Note 2 2 2 22" xfId="6268" xr:uid="{76D722E3-1DCA-4A3C-8A52-D9805926C31B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19" xfId="5823" xr:uid="{3736FEA7-7BE7-4A05-9AB0-F3F28CE2DEB5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17" xfId="5935" xr:uid="{73D53BF5-BDB7-44A6-BF57-AB51B7709071}"/>
    <cellStyle name="Note 2 2 2 3 2 18" xfId="6383" xr:uid="{3194A416-04FC-4200-BFB4-A8AC881BB8ED}"/>
    <cellStyle name="Note 2 2 2 3 2 2" xfId="557" xr:uid="{44EB5E5E-031E-49C2-88A2-2DC4DF0C4178}"/>
    <cellStyle name="Note 2 2 2 3 2 2 10" xfId="5709" xr:uid="{32BCBC01-DEE3-4ED4-AAF4-D7129209AFC9}"/>
    <cellStyle name="Note 2 2 2 3 2 2 11" xfId="6159" xr:uid="{2223D955-9287-4D0D-8050-6B2A39A83DE8}"/>
    <cellStyle name="Note 2 2 2 3 2 2 12" xfId="6607" xr:uid="{0D12AD53-9E8E-4E9A-8C40-8FFD0F69FEE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20" xfId="6271" xr:uid="{65FA295F-3C9F-428C-A0CC-9A182BE590DB}"/>
    <cellStyle name="Note 2 2 2 3 3" xfId="221" xr:uid="{301B41B6-E269-43A8-A621-DB19FE93DB4C}"/>
    <cellStyle name="Note 2 2 2 3 3 10" xfId="5597" xr:uid="{B38E5EE8-24F5-4EE0-B27D-ECEF5D4146F3}"/>
    <cellStyle name="Note 2 2 2 3 3 11" xfId="6047" xr:uid="{0E31EB63-556E-49BF-91AB-1A85DC72F197}"/>
    <cellStyle name="Note 2 2 2 3 3 12" xfId="6495" xr:uid="{E5DDF22C-BF30-49D7-90A4-4AADEEC69B00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17" xfId="5932" xr:uid="{8D1F221E-F550-40D7-8B1D-3B13DBECEDBC}"/>
    <cellStyle name="Note 2 2 2 4 18" xfId="6380" xr:uid="{2742A2CD-09EE-42BC-B457-D0990B8A95DA}"/>
    <cellStyle name="Note 2 2 2 4 2" xfId="554" xr:uid="{DAC2D8B7-A81C-4C22-B6FF-43BFC438FF5B}"/>
    <cellStyle name="Note 2 2 2 4 2 10" xfId="5706" xr:uid="{050159CA-6019-4E00-9E99-4200623C02D6}"/>
    <cellStyle name="Note 2 2 2 4 2 11" xfId="6156" xr:uid="{A24A5F19-CA95-4B76-9901-F3DA5F84898F}"/>
    <cellStyle name="Note 2 2 2 4 2 12" xfId="6604" xr:uid="{9C06199C-C77F-4A2C-BFD8-FF59BE3EFA4E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11" xfId="6044" xr:uid="{AF7DC00C-4AEE-480C-BD9A-41FD768E72BD}"/>
    <cellStyle name="Note 2 2 2 5 12" xfId="6492" xr:uid="{5D45A80C-FABD-46A7-8F74-D40F9A4505CA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22" xfId="5819" xr:uid="{A423A96C-C3AB-4B75-9E9F-885F3D091BAC}"/>
    <cellStyle name="Note 2 2 23" xfId="6267" xr:uid="{8BFBB4B6-167F-47E7-9509-610874C65B65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19" xfId="5825" xr:uid="{F2DA3482-F5FB-4AC7-B046-906D25D6654D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17" xfId="5937" xr:uid="{6BE23528-7CF8-4A92-9437-6F0DC343F01F}"/>
    <cellStyle name="Note 2 2 3 2 2 18" xfId="6385" xr:uid="{086C49D4-89CD-4E5F-BE1A-859D37B4B966}"/>
    <cellStyle name="Note 2 2 3 2 2 2" xfId="559" xr:uid="{42B92AAC-1E3C-4C52-A299-B22D430908EA}"/>
    <cellStyle name="Note 2 2 3 2 2 2 10" xfId="5711" xr:uid="{BC132AE0-B72A-4EF7-8879-757648F7C08C}"/>
    <cellStyle name="Note 2 2 3 2 2 2 11" xfId="6161" xr:uid="{0904053C-93FD-4945-9B24-88E31DB6C26E}"/>
    <cellStyle name="Note 2 2 3 2 2 2 12" xfId="6609" xr:uid="{7726648D-27A1-4AC4-BC51-876602890027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20" xfId="6273" xr:uid="{C48C0AF6-5173-41C2-BB82-5E4CC08B537B}"/>
    <cellStyle name="Note 2 2 3 2 3" xfId="223" xr:uid="{8926D66F-BDA8-4ACE-8E45-0F8DF289D82B}"/>
    <cellStyle name="Note 2 2 3 2 3 10" xfId="5599" xr:uid="{A4495C3A-54FB-45BF-B31B-92050CF83622}"/>
    <cellStyle name="Note 2 2 3 2 3 11" xfId="6049" xr:uid="{2B69185C-1A5E-447E-920C-4645A898344D}"/>
    <cellStyle name="Note 2 2 3 2 3 12" xfId="6497" xr:uid="{4C0A0786-BDF1-449C-8120-1AD7C8C1B185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20" xfId="5824" xr:uid="{E1611412-C914-4AA6-8D54-8EC9F1BDFD61}"/>
    <cellStyle name="Note 2 2 3 21" xfId="6272" xr:uid="{4A4DA801-4EE8-426B-9AC6-9971E637D8E9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17" xfId="5936" xr:uid="{BF01169C-1292-4159-A442-34D5AB052FDD}"/>
    <cellStyle name="Note 2 2 3 3 18" xfId="6384" xr:uid="{3572402D-BAEA-494C-83CA-FEDF450FC0FE}"/>
    <cellStyle name="Note 2 2 3 3 2" xfId="558" xr:uid="{632645A5-A12F-480C-8F80-8C8FC455548F}"/>
    <cellStyle name="Note 2 2 3 3 2 10" xfId="5710" xr:uid="{F284CC18-F177-415D-B74A-2C48073A5749}"/>
    <cellStyle name="Note 2 2 3 3 2 11" xfId="6160" xr:uid="{446A4A16-F343-4E07-9DBF-3026FC4689F1}"/>
    <cellStyle name="Note 2 2 3 3 2 12" xfId="6608" xr:uid="{C783FD97-77BF-40FA-A3F1-7C23B2C0D7A3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11" xfId="6048" xr:uid="{59176E44-4EEF-42AC-A24F-D29D7A75FB0D}"/>
    <cellStyle name="Note 2 2 3 4 12" xfId="6496" xr:uid="{46231BE6-C17B-4F3E-BF0F-3A0AC111327D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19" xfId="5826" xr:uid="{AF7C2667-571A-4E02-B276-79A658ACD1B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17" xfId="5938" xr:uid="{66D5AA2F-D45D-4933-8872-B015442825CE}"/>
    <cellStyle name="Note 2 2 4 2 18" xfId="6386" xr:uid="{E0BCDA52-8440-432F-8E60-08362A83F866}"/>
    <cellStyle name="Note 2 2 4 2 2" xfId="560" xr:uid="{FFE6F293-32E8-4DB6-8143-FDA140D8E9F8}"/>
    <cellStyle name="Note 2 2 4 2 2 10" xfId="5712" xr:uid="{D2200D06-3BBF-4548-889B-E61D763099A3}"/>
    <cellStyle name="Note 2 2 4 2 2 11" xfId="6162" xr:uid="{210DB2E0-A603-4DC4-8D95-060CFF0F4892}"/>
    <cellStyle name="Note 2 2 4 2 2 12" xfId="6610" xr:uid="{A3AF8520-DBF4-4DF5-A387-AFDAC693AC5E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20" xfId="6274" xr:uid="{0AC31BA6-3790-44E8-B5DB-295812CD8C48}"/>
    <cellStyle name="Note 2 2 4 3" xfId="224" xr:uid="{574C1824-9ECC-4DFD-BB7D-D05D6ED7993C}"/>
    <cellStyle name="Note 2 2 4 3 10" xfId="5600" xr:uid="{221B8936-9517-47D5-9327-737EC1647A4F}"/>
    <cellStyle name="Note 2 2 4 3 11" xfId="6050" xr:uid="{AB9D967A-E667-4EFE-8D55-5682FF34F11B}"/>
    <cellStyle name="Note 2 2 4 3 12" xfId="6498" xr:uid="{3216CB62-B1CE-40B4-886B-35DA57833DF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17" xfId="5931" xr:uid="{9A41C864-B56A-4560-9690-7681CAD5B9C5}"/>
    <cellStyle name="Note 2 2 5 18" xfId="6379" xr:uid="{095ADEE9-3F56-498D-9300-1044EDC519B4}"/>
    <cellStyle name="Note 2 2 5 2" xfId="553" xr:uid="{264F59CF-FDDD-4CAD-8663-9490B8707456}"/>
    <cellStyle name="Note 2 2 5 2 10" xfId="5705" xr:uid="{67EF6556-A096-4DEE-9B3D-90CA7787B4F4}"/>
    <cellStyle name="Note 2 2 5 2 11" xfId="6155" xr:uid="{99D593C6-D4ED-4619-8AC9-358C02D51179}"/>
    <cellStyle name="Note 2 2 5 2 12" xfId="6603" xr:uid="{E55EAD83-47F4-4043-A2A2-B0BBC37435BA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11" xfId="6043" xr:uid="{A7201DAE-DC27-4309-B941-A2BADD19DBFF}"/>
    <cellStyle name="Note 2 2 6 12" xfId="6491" xr:uid="{66BC3EF3-53FB-4893-AD4E-122C3901561F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26" xfId="5818" xr:uid="{B7B416AD-B37D-450D-9716-AFB7C5DE091B}"/>
    <cellStyle name="Note 2 27" xfId="6266" xr:uid="{AF7229EA-A2F4-4402-815E-9DF7AB3E3091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19" xfId="5830" xr:uid="{F18DEDB6-BB81-4EFB-846D-E05636636FE6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17" xfId="5942" xr:uid="{F594C655-9904-4897-BD6B-01A3904A3EDE}"/>
    <cellStyle name="Note 2 3 2 2 2 2 18" xfId="6390" xr:uid="{4A68D9CA-B05E-48FD-A0BC-B4E3C2F200A9}"/>
    <cellStyle name="Note 2 3 2 2 2 2 2" xfId="564" xr:uid="{C7BFB270-60E4-43D1-A78C-B8CF69D83ABF}"/>
    <cellStyle name="Note 2 3 2 2 2 2 2 10" xfId="5716" xr:uid="{C7EB2FF7-9985-4A9E-861F-9C4B5CA2EFD1}"/>
    <cellStyle name="Note 2 3 2 2 2 2 2 11" xfId="6166" xr:uid="{38D11A0C-5EEF-4AE3-8F49-32AA37ADD29F}"/>
    <cellStyle name="Note 2 3 2 2 2 2 2 12" xfId="6614" xr:uid="{1E781B0D-1A3F-4007-9568-D47EA9E32E82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20" xfId="6278" xr:uid="{A6E2638C-B001-4037-893F-F1838FBD7BAC}"/>
    <cellStyle name="Note 2 3 2 2 2 3" xfId="228" xr:uid="{CC07FDD6-8C25-4618-9DF8-3502151AC486}"/>
    <cellStyle name="Note 2 3 2 2 2 3 10" xfId="5604" xr:uid="{4E6BAAD8-62A6-4C9F-B736-226D925206A3}"/>
    <cellStyle name="Note 2 3 2 2 2 3 11" xfId="6054" xr:uid="{9F55E352-4418-4DEE-A4B6-D6349649DC5D}"/>
    <cellStyle name="Note 2 3 2 2 2 3 12" xfId="6502" xr:uid="{37AEB004-15AC-4F60-A133-8EA518419F40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20" xfId="5829" xr:uid="{FE06C4CF-C898-4CFC-9B20-11993C4E824B}"/>
    <cellStyle name="Note 2 3 2 2 21" xfId="6277" xr:uid="{10A221BD-2819-4490-AB2B-27D6ECAADC41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17" xfId="5941" xr:uid="{A94F06A2-EACC-44E7-89BF-676D2709FC73}"/>
    <cellStyle name="Note 2 3 2 2 3 18" xfId="6389" xr:uid="{162C920D-7098-4293-9155-E4F868FC2E2D}"/>
    <cellStyle name="Note 2 3 2 2 3 2" xfId="563" xr:uid="{FBAAB392-BDEF-4A98-966B-6659D72F0965}"/>
    <cellStyle name="Note 2 3 2 2 3 2 10" xfId="5715" xr:uid="{35E47D89-9181-47CB-98CE-86C4D787CE38}"/>
    <cellStyle name="Note 2 3 2 2 3 2 11" xfId="6165" xr:uid="{DE62A871-01FD-4F55-86DF-2EA1E8151E34}"/>
    <cellStyle name="Note 2 3 2 2 3 2 12" xfId="6613" xr:uid="{0B378A60-E6EF-413C-A9B5-52F407B4BA8B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11" xfId="6053" xr:uid="{F16B7737-6894-47C7-98AE-B27EC06050B4}"/>
    <cellStyle name="Note 2 3 2 2 4 12" xfId="6501" xr:uid="{1159FB0D-23C0-45CD-9640-ADAF11D37F9C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21" xfId="5828" xr:uid="{525E5248-AEF9-4CA7-8412-A746504C0919}"/>
    <cellStyle name="Note 2 3 2 22" xfId="6276" xr:uid="{CB9F6196-7ADC-44D4-8280-2B4CDC918DA1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19" xfId="5831" xr:uid="{5C3B0CDD-BFEF-4751-A626-2527632B38CD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17" xfId="5943" xr:uid="{35CD5BBC-1C9E-4F71-A52C-B6EDE0089FF5}"/>
    <cellStyle name="Note 2 3 2 3 2 18" xfId="6391" xr:uid="{883A019D-2C2D-4216-A688-8452D6A6BD31}"/>
    <cellStyle name="Note 2 3 2 3 2 2" xfId="565" xr:uid="{0882F2E5-C0A8-4F7A-A302-9D8DD2C9BD80}"/>
    <cellStyle name="Note 2 3 2 3 2 2 10" xfId="5717" xr:uid="{70ECD946-C3F3-459B-821A-3EED13B25F1C}"/>
    <cellStyle name="Note 2 3 2 3 2 2 11" xfId="6167" xr:uid="{6A6D9EF7-B6CC-4FCD-B578-E287E88F4B16}"/>
    <cellStyle name="Note 2 3 2 3 2 2 12" xfId="6615" xr:uid="{DBE7F7E9-ABFE-4887-897B-52D35A2D9259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20" xfId="6279" xr:uid="{8F9C9C25-394F-45EA-B7A6-27B98C5D83D6}"/>
    <cellStyle name="Note 2 3 2 3 3" xfId="229" xr:uid="{50CE0778-FA47-4694-9A68-DF3C1D0D91D0}"/>
    <cellStyle name="Note 2 3 2 3 3 10" xfId="5605" xr:uid="{59F5242D-4B63-4B70-9506-58F7231CC97C}"/>
    <cellStyle name="Note 2 3 2 3 3 11" xfId="6055" xr:uid="{16A0407F-F3AD-4351-BE79-4A0F7DE69F45}"/>
    <cellStyle name="Note 2 3 2 3 3 12" xfId="6503" xr:uid="{B20E9B0D-981B-4F25-AFBC-258914243F9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17" xfId="5940" xr:uid="{B2BAE9DA-2D7F-437B-9D20-7220DF77E9A4}"/>
    <cellStyle name="Note 2 3 2 4 18" xfId="6388" xr:uid="{07755AD1-648B-48DE-A152-DDEA7F5FD0AF}"/>
    <cellStyle name="Note 2 3 2 4 2" xfId="562" xr:uid="{32F3C3C6-D115-4B54-BF12-62894256CA99}"/>
    <cellStyle name="Note 2 3 2 4 2 10" xfId="5714" xr:uid="{44C754BD-05A5-41DF-A7CE-703EEF1B3A21}"/>
    <cellStyle name="Note 2 3 2 4 2 11" xfId="6164" xr:uid="{3FD65982-8220-4069-9C4A-35FB945CBA5C}"/>
    <cellStyle name="Note 2 3 2 4 2 12" xfId="6612" xr:uid="{8BDFC91C-04D3-4187-B462-A84FBC6646C2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11" xfId="6052" xr:uid="{BC487428-6E48-4453-8591-4DA1F3CB59E7}"/>
    <cellStyle name="Note 2 3 2 5 12" xfId="6500" xr:uid="{0AFCB8AC-C279-4C34-86B9-82834628F0CB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22" xfId="5827" xr:uid="{AAE7E3FB-6A06-4154-A16C-2FD24E7352D9}"/>
    <cellStyle name="Note 2 3 23" xfId="6275" xr:uid="{D3840ADC-02CA-44E1-8820-FF1DE697C6E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19" xfId="5833" xr:uid="{F550BF16-2A96-4334-886A-45DFED70BB66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17" xfId="5945" xr:uid="{CFC2058F-7E52-48A2-BAAF-3C38929D2167}"/>
    <cellStyle name="Note 2 3 3 2 2 18" xfId="6393" xr:uid="{4BCACA76-5EC9-439F-9951-5D0743F91E1A}"/>
    <cellStyle name="Note 2 3 3 2 2 2" xfId="567" xr:uid="{69338E3E-F926-4AB8-9B86-FD570DCC44EE}"/>
    <cellStyle name="Note 2 3 3 2 2 2 10" xfId="5719" xr:uid="{F274667B-9FA4-443F-A9FD-ABD4C53F4EBC}"/>
    <cellStyle name="Note 2 3 3 2 2 2 11" xfId="6169" xr:uid="{7F5375D4-3E35-42ED-AFDA-4A52BED315E0}"/>
    <cellStyle name="Note 2 3 3 2 2 2 12" xfId="6617" xr:uid="{A7D56872-B406-4840-B861-62BF639C3375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20" xfId="6281" xr:uid="{56325ABA-D35B-4850-AFAB-076182D69C68}"/>
    <cellStyle name="Note 2 3 3 2 3" xfId="231" xr:uid="{00F76F99-B2D6-41F7-8F22-C07FFCE8699C}"/>
    <cellStyle name="Note 2 3 3 2 3 10" xfId="5607" xr:uid="{FA2F18D9-19D4-46A2-B28C-4EFF747D884C}"/>
    <cellStyle name="Note 2 3 3 2 3 11" xfId="6057" xr:uid="{1F3A5B54-5A58-4322-8568-36A3F3E1A0D8}"/>
    <cellStyle name="Note 2 3 3 2 3 12" xfId="6505" xr:uid="{D777CC11-CA0E-4B5D-8727-31D64B3EE013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20" xfId="5832" xr:uid="{FA34C986-3BD7-4F98-B1D5-09D6879033EC}"/>
    <cellStyle name="Note 2 3 3 21" xfId="6280" xr:uid="{8868AF00-77D9-44CD-9A7D-C031B1641CDD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17" xfId="5944" xr:uid="{7BA335D5-C4E9-4DCF-A5A6-EABAAD2AE098}"/>
    <cellStyle name="Note 2 3 3 3 18" xfId="6392" xr:uid="{A764B850-02CD-4F04-B329-C0D5626C9025}"/>
    <cellStyle name="Note 2 3 3 3 2" xfId="566" xr:uid="{CEEF9B05-A170-4F7E-AD20-57DEBDEE1131}"/>
    <cellStyle name="Note 2 3 3 3 2 10" xfId="5718" xr:uid="{FA51DC60-61E9-4E76-BE2A-D2F8D21F6ED4}"/>
    <cellStyle name="Note 2 3 3 3 2 11" xfId="6168" xr:uid="{751C5D75-B900-4B0A-B213-7C68426FE426}"/>
    <cellStyle name="Note 2 3 3 3 2 12" xfId="6616" xr:uid="{8AC4F20F-0A63-4E06-97FA-0091B94A2E6F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11" xfId="6056" xr:uid="{6AE83600-3E2D-44D4-BBF4-C5B76A992386}"/>
    <cellStyle name="Note 2 3 3 4 12" xfId="6504" xr:uid="{A263BA08-5030-40F7-BC7E-28612E68DA27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19" xfId="5834" xr:uid="{F94A346C-2697-43AD-A72F-284C7EFFCF4E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17" xfId="5946" xr:uid="{E1770A64-7551-4A6B-A26F-19D35F79BDA8}"/>
    <cellStyle name="Note 2 3 4 2 18" xfId="6394" xr:uid="{16105757-1582-456D-972A-BFC7A18CC543}"/>
    <cellStyle name="Note 2 3 4 2 2" xfId="568" xr:uid="{B9F2AF1B-9F84-4C77-89B8-39CB397BE5F0}"/>
    <cellStyle name="Note 2 3 4 2 2 10" xfId="5720" xr:uid="{303C3A00-371C-4BAB-808F-4B39B9306D11}"/>
    <cellStyle name="Note 2 3 4 2 2 11" xfId="6170" xr:uid="{1759B71C-7F7D-44F4-B3ED-1DA46B94A804}"/>
    <cellStyle name="Note 2 3 4 2 2 12" xfId="6618" xr:uid="{B25D3DBB-3BC9-4E5E-9111-EA8323593D58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20" xfId="6282" xr:uid="{5CAB45F6-2C22-451F-AC4B-BD40D482254F}"/>
    <cellStyle name="Note 2 3 4 3" xfId="232" xr:uid="{02562E2F-EF6C-4AFD-A2B4-81AD3EF8DAAB}"/>
    <cellStyle name="Note 2 3 4 3 10" xfId="5608" xr:uid="{27247A38-9BA2-4E98-9281-9A8EC06450F3}"/>
    <cellStyle name="Note 2 3 4 3 11" xfId="6058" xr:uid="{2C230C6C-873E-470D-B447-421DFEC16E22}"/>
    <cellStyle name="Note 2 3 4 3 12" xfId="6506" xr:uid="{EFA85F58-8B81-423F-9F5A-E1451DB4A2AA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17" xfId="5939" xr:uid="{EAD1A6B5-D5CD-4684-A0FB-CB8B45AEC513}"/>
    <cellStyle name="Note 2 3 5 18" xfId="6387" xr:uid="{B18BFF37-2AE5-4AA6-BD64-18059501ED3C}"/>
    <cellStyle name="Note 2 3 5 2" xfId="561" xr:uid="{3FEB8465-7903-480A-9B01-BA2E54BA28EE}"/>
    <cellStyle name="Note 2 3 5 2 10" xfId="5713" xr:uid="{F82E2BA4-5BB4-42F9-886A-6234FACCDFAD}"/>
    <cellStyle name="Note 2 3 5 2 11" xfId="6163" xr:uid="{5E350DDA-7F38-475D-8F54-7A062DC1909C}"/>
    <cellStyle name="Note 2 3 5 2 12" xfId="6611" xr:uid="{9CD63188-6EEF-49F9-BA6E-148319F2BCAA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11" xfId="6051" xr:uid="{A0317DC1-EF02-49D4-A02E-ED30B9442EE2}"/>
    <cellStyle name="Note 2 3 6 12" xfId="6499" xr:uid="{8C897A88-0610-45F5-9C4C-50E08F184B87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19" xfId="5837" xr:uid="{C493DD96-075F-4C30-A6BB-2F14DB3EF59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17" xfId="5949" xr:uid="{5B6778E8-4D86-495A-AA7A-4A0BDA081BF0}"/>
    <cellStyle name="Note 2 4 2 2 2 18" xfId="6397" xr:uid="{307F576F-9AFF-43E3-9140-9B9507C9B755}"/>
    <cellStyle name="Note 2 4 2 2 2 2" xfId="571" xr:uid="{D9EFBB30-DF3D-428A-B575-B9D579906ED4}"/>
    <cellStyle name="Note 2 4 2 2 2 2 10" xfId="5723" xr:uid="{A81FF86B-FCC3-4C09-98C8-B9CB0C0C8A05}"/>
    <cellStyle name="Note 2 4 2 2 2 2 11" xfId="6173" xr:uid="{0662FAC4-5AC6-4DAC-A8E8-CAB452EBCAAA}"/>
    <cellStyle name="Note 2 4 2 2 2 2 12" xfId="6621" xr:uid="{8EB937C2-D678-442B-B9B5-57E256192BBE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20" xfId="6285" xr:uid="{9EE17AEE-BF66-4197-97A4-D26183D76ECB}"/>
    <cellStyle name="Note 2 4 2 2 3" xfId="235" xr:uid="{873E2D96-0662-42FE-B15E-65CFE34C9233}"/>
    <cellStyle name="Note 2 4 2 2 3 10" xfId="5611" xr:uid="{B2C90444-2279-464E-BE23-F9FAB5CE42F2}"/>
    <cellStyle name="Note 2 4 2 2 3 11" xfId="6061" xr:uid="{8E37797F-70F9-4000-B295-431BAC99AA3C}"/>
    <cellStyle name="Note 2 4 2 2 3 12" xfId="6509" xr:uid="{0EDB8174-A166-4CEA-B1AF-CD47CE2EFB9B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20" xfId="5836" xr:uid="{4F0E275D-F47E-4D7C-9CAD-7DA54795DFDB}"/>
    <cellStyle name="Note 2 4 2 21" xfId="6284" xr:uid="{B41E82D6-51AF-47CF-B2D7-3AED4FFC55F6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17" xfId="5948" xr:uid="{102DF82B-22DF-48DD-8017-7781D9D49278}"/>
    <cellStyle name="Note 2 4 2 3 18" xfId="6396" xr:uid="{35704D07-A53E-4913-AF8D-4052FEB3D214}"/>
    <cellStyle name="Note 2 4 2 3 2" xfId="570" xr:uid="{BDF7DAF5-A1D1-4F76-B03D-9500C4B0B69D}"/>
    <cellStyle name="Note 2 4 2 3 2 10" xfId="5722" xr:uid="{CB2EBBD1-E75B-4C35-933B-DDC2D6EA8B70}"/>
    <cellStyle name="Note 2 4 2 3 2 11" xfId="6172" xr:uid="{7198D713-FEA1-439E-9936-75E9995A5768}"/>
    <cellStyle name="Note 2 4 2 3 2 12" xfId="6620" xr:uid="{C12E9511-9803-40D1-9D68-8E502F263D37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11" xfId="6060" xr:uid="{A0009870-77F1-44F4-AE24-112A0BF23FD9}"/>
    <cellStyle name="Note 2 4 2 4 12" xfId="6508" xr:uid="{8CB8FC11-B0E9-44D4-AF83-4CB717330890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21" xfId="5835" xr:uid="{50367FB0-D90A-41DD-9527-D52140916DAA}"/>
    <cellStyle name="Note 2 4 22" xfId="6283" xr:uid="{A0931E1E-708D-457E-B61D-0972F036AB0D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19" xfId="5838" xr:uid="{D61087E1-A54B-409E-B093-67940E84B0E2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17" xfId="5950" xr:uid="{BA8E38AB-F990-4E4D-B2D4-FC4FD6490C29}"/>
    <cellStyle name="Note 2 4 3 2 18" xfId="6398" xr:uid="{8AFF82D3-5223-4F80-9C33-69EFAD9496D4}"/>
    <cellStyle name="Note 2 4 3 2 2" xfId="572" xr:uid="{12195BB8-5DFC-47BC-B9CB-7B418F40B746}"/>
    <cellStyle name="Note 2 4 3 2 2 10" xfId="5724" xr:uid="{DC9CDA84-5D03-4349-93E9-5EFB7E1D223C}"/>
    <cellStyle name="Note 2 4 3 2 2 11" xfId="6174" xr:uid="{5195FD28-D0DD-4D5A-85D9-92AD80F969EC}"/>
    <cellStyle name="Note 2 4 3 2 2 12" xfId="6622" xr:uid="{C46F21FA-D4A8-4FC4-8BD9-A76D092EADF4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20" xfId="6286" xr:uid="{0FE689C9-87E4-492A-A472-77BFD7E9E182}"/>
    <cellStyle name="Note 2 4 3 3" xfId="236" xr:uid="{275189CC-B944-4B6E-A9F7-A36D99203FC0}"/>
    <cellStyle name="Note 2 4 3 3 10" xfId="5612" xr:uid="{B90402E4-A5E6-41F7-97B3-A8DFF2DF574A}"/>
    <cellStyle name="Note 2 4 3 3 11" xfId="6062" xr:uid="{630F4387-BC45-4EE1-949E-27AC22104FBF}"/>
    <cellStyle name="Note 2 4 3 3 12" xfId="6510" xr:uid="{29CBE59B-FF00-4587-BA3E-FE8BC88AA3B6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17" xfId="5947" xr:uid="{BA84E109-8FF3-4C94-8640-D766FE5CAA3B}"/>
    <cellStyle name="Note 2 4 4 18" xfId="6395" xr:uid="{F311FAEB-8E76-4B27-BDB5-E20785E27595}"/>
    <cellStyle name="Note 2 4 4 2" xfId="569" xr:uid="{85ACC862-58BB-4583-AAD7-0C114E9BAD74}"/>
    <cellStyle name="Note 2 4 4 2 10" xfId="5721" xr:uid="{AFDBA9BC-71F3-4B22-853D-D04CC4C6E260}"/>
    <cellStyle name="Note 2 4 4 2 11" xfId="6171" xr:uid="{0D1601A7-6DA8-48A3-AA37-730F702FDCA0}"/>
    <cellStyle name="Note 2 4 4 2 12" xfId="6619" xr:uid="{BE9B0A41-1025-4C36-9FE3-B19B932288CF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11" xfId="6059" xr:uid="{7F677626-B7B7-44EC-B2CD-38EB50398ECB}"/>
    <cellStyle name="Note 2 4 5 12" xfId="6507" xr:uid="{A46391BA-C28C-4D75-B1DF-9D4174E5CF1A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19" xfId="5840" xr:uid="{FA7324B1-ECBE-46EA-847E-5275FA9FFBD9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17" xfId="5952" xr:uid="{D6B9A9AD-66DB-4BCF-A73F-CFCD68487823}"/>
    <cellStyle name="Note 2 5 2 2 18" xfId="6400" xr:uid="{3E0A3A90-DE8E-4754-A723-20B2E8225500}"/>
    <cellStyle name="Note 2 5 2 2 2" xfId="574" xr:uid="{F22E0905-8E7E-4820-B0FE-63851B7336EE}"/>
    <cellStyle name="Note 2 5 2 2 2 10" xfId="5726" xr:uid="{765C773F-62D2-4BD2-89E4-DDE45539DD24}"/>
    <cellStyle name="Note 2 5 2 2 2 11" xfId="6176" xr:uid="{7A3C41D6-C548-42CF-B7A0-83177D7F664F}"/>
    <cellStyle name="Note 2 5 2 2 2 12" xfId="6624" xr:uid="{EDAE1561-367E-435E-A995-6914BC83806C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20" xfId="6288" xr:uid="{03A3E297-412E-4CE7-AC09-1CC3EDD7F015}"/>
    <cellStyle name="Note 2 5 2 3" xfId="238" xr:uid="{2882AA9E-3D2B-44A6-A139-977DA1C64050}"/>
    <cellStyle name="Note 2 5 2 3 10" xfId="5614" xr:uid="{2444D524-E512-47E7-992D-D18B9832DCB2}"/>
    <cellStyle name="Note 2 5 2 3 11" xfId="6064" xr:uid="{407D73C0-6503-47D8-BFCC-DA5B7353EEF8}"/>
    <cellStyle name="Note 2 5 2 3 12" xfId="6512" xr:uid="{76A8E146-9CD3-4CE1-8F50-A82961106539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20" xfId="5839" xr:uid="{4C6F8388-0131-49B2-8DAF-50CD8E62E5F1}"/>
    <cellStyle name="Note 2 5 21" xfId="6287" xr:uid="{A1FE8AC6-3639-4C82-B7D3-0ACFD11DC93F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17" xfId="5951" xr:uid="{D58F4139-1436-4F09-8C8F-8CD7DCCA6B27}"/>
    <cellStyle name="Note 2 5 3 18" xfId="6399" xr:uid="{C7F3792C-BD91-4FB5-B39D-1CC4986C62AF}"/>
    <cellStyle name="Note 2 5 3 2" xfId="573" xr:uid="{87A624CF-79DF-4C85-8937-F26EEC2B6A49}"/>
    <cellStyle name="Note 2 5 3 2 10" xfId="5725" xr:uid="{3B6A82AC-AF61-476A-B1F0-565650C454F3}"/>
    <cellStyle name="Note 2 5 3 2 11" xfId="6175" xr:uid="{E509F3AE-E274-4336-966C-59871DEDEA0F}"/>
    <cellStyle name="Note 2 5 3 2 12" xfId="6623" xr:uid="{85C54D02-5633-44E5-A9E4-1B0037851588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11" xfId="6063" xr:uid="{C58BFC8B-FDD0-4AD6-BCBB-BE5A1DE29FD3}"/>
    <cellStyle name="Note 2 5 4 12" xfId="6511" xr:uid="{564E9EA7-9EBB-40E9-AB35-DB61A945D127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19" xfId="5841" xr:uid="{6214B41B-F306-4341-9E3B-622A08A3F53C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17" xfId="5953" xr:uid="{06A94C73-F911-41E6-9705-4F3291663235}"/>
    <cellStyle name="Note 2 6 2 18" xfId="6401" xr:uid="{49D0E313-77E9-4B0C-878D-BE9E9A14CFFA}"/>
    <cellStyle name="Note 2 6 2 2" xfId="575" xr:uid="{E6EB4F78-09E5-41D4-A252-F597EC9F05FF}"/>
    <cellStyle name="Note 2 6 2 2 10" xfId="5727" xr:uid="{F01D30B3-539B-4AD7-B3A7-C42ED1ABD143}"/>
    <cellStyle name="Note 2 6 2 2 11" xfId="6177" xr:uid="{2EEB565E-6D08-451E-BC28-FFA7E7E1F527}"/>
    <cellStyle name="Note 2 6 2 2 12" xfId="6625" xr:uid="{1D88B39E-C34D-47F9-B14C-DB1B4F32801D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20" xfId="6289" xr:uid="{8F0E2BD7-4D30-433B-8BB9-9F17845AE4C8}"/>
    <cellStyle name="Note 2 6 3" xfId="239" xr:uid="{F20AF09E-6F4C-4F95-851E-B5F271FCA9A9}"/>
    <cellStyle name="Note 2 6 3 10" xfId="5615" xr:uid="{6844BA13-E89B-4DEF-A71A-346BE9E8ACC5}"/>
    <cellStyle name="Note 2 6 3 11" xfId="6065" xr:uid="{577ED202-D128-46F8-A282-23BCBEBEB9EB}"/>
    <cellStyle name="Note 2 6 3 12" xfId="6513" xr:uid="{559931A5-C6B2-42D3-B40D-9496C852C383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19" xfId="5842" xr:uid="{5565402D-1203-461C-A297-E227F96EF5B3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17" xfId="5954" xr:uid="{5A945151-3C87-4984-A4DC-BA68F16C21D3}"/>
    <cellStyle name="Note 2 7 2 18" xfId="6402" xr:uid="{94DEBA39-3ADC-485A-88C1-90546497275A}"/>
    <cellStyle name="Note 2 7 2 2" xfId="576" xr:uid="{EE078617-821E-4F4C-87F0-2A3F5F15123B}"/>
    <cellStyle name="Note 2 7 2 2 10" xfId="5728" xr:uid="{F25A5A8A-980D-47B8-8454-38597146252D}"/>
    <cellStyle name="Note 2 7 2 2 11" xfId="6178" xr:uid="{422FEEA4-A5D2-417A-BF1C-C703DCCEC78A}"/>
    <cellStyle name="Note 2 7 2 2 12" xfId="6626" xr:uid="{FA2F80F1-1C32-4938-8E0C-E432719B356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20" xfId="6290" xr:uid="{C23DB4C5-2D0B-489B-ACAD-84945E6BFE40}"/>
    <cellStyle name="Note 2 7 3" xfId="240" xr:uid="{D2DEEE12-20AB-4A98-BE2D-7E37C63AFA95}"/>
    <cellStyle name="Note 2 7 3 10" xfId="5616" xr:uid="{3DA293B8-9CA2-4591-8019-2ECE1239A5A6}"/>
    <cellStyle name="Note 2 7 3 11" xfId="6066" xr:uid="{B3280359-29F7-43D8-BC02-46AD66044115}"/>
    <cellStyle name="Note 2 7 3 12" xfId="6514" xr:uid="{F10E21A0-BF24-43AC-A7D1-6887935315A2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19" xfId="5843" xr:uid="{389BE006-8A46-4493-BD3D-134BC50327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17" xfId="5955" xr:uid="{CAF7402C-7E91-4D13-9692-49F2AE55CB61}"/>
    <cellStyle name="Note 2 8 2 18" xfId="6403" xr:uid="{12714CDD-5DB2-46FB-AB5E-41C47D9CA410}"/>
    <cellStyle name="Note 2 8 2 2" xfId="577" xr:uid="{A5E34A14-FDB5-4D4E-8D17-77329F5A55A7}"/>
    <cellStyle name="Note 2 8 2 2 10" xfId="5729" xr:uid="{71443AD1-715E-4E90-BE1B-649631A9E0EE}"/>
    <cellStyle name="Note 2 8 2 2 11" xfId="6179" xr:uid="{A1682B83-8036-4013-9EB5-B685726CFE39}"/>
    <cellStyle name="Note 2 8 2 2 12" xfId="6627" xr:uid="{45DCC467-CF7D-43F9-A106-D34AB8C2A6D0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20" xfId="6291" xr:uid="{02380012-C7C4-42B2-82E2-677118464AB4}"/>
    <cellStyle name="Note 2 8 3" xfId="241" xr:uid="{3089DD68-4E3E-4226-82A6-042AEAA45DDB}"/>
    <cellStyle name="Note 2 8 3 10" xfId="5617" xr:uid="{6D7085AF-419C-4A8F-9C04-A5F2B072C1C8}"/>
    <cellStyle name="Note 2 8 3 11" xfId="6067" xr:uid="{D43BAEA9-2DFE-4BFB-B042-AA0D6082EE4B}"/>
    <cellStyle name="Note 2 8 3 12" xfId="6515" xr:uid="{7C0AB8A6-D368-481D-A142-C9E9983057E6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17" xfId="5930" xr:uid="{44EA0F9E-96E2-49A5-B792-8515F9BD0DFE}"/>
    <cellStyle name="Note 2 9 18" xfId="6378" xr:uid="{4A69BB34-47EE-4237-B228-8835B1C862D2}"/>
    <cellStyle name="Note 2 9 2" xfId="552" xr:uid="{7A153813-B0D8-40C8-871B-DC9C087A28AA}"/>
    <cellStyle name="Note 2 9 2 10" xfId="5704" xr:uid="{3A088A8A-D11F-407A-B6CE-56C3C30B77DE}"/>
    <cellStyle name="Note 2 9 2 11" xfId="6154" xr:uid="{87C6CE79-03AC-4744-9121-48F9E05F8DFC}"/>
    <cellStyle name="Note 2 9 2 12" xfId="6602" xr:uid="{04BBEEA2-17F5-4562-B251-A65293BEBC26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topLeftCell="A29" workbookViewId="0">
      <selection activeCell="A45" sqref="A45:XFD47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4">
        <f t="shared" ref="A2:A51" si="0">IF(ISBLANK(C2),"",C2)</f>
        <v>46139</v>
      </c>
      <c r="B2" s="7" t="s">
        <v>27</v>
      </c>
      <c r="C2" s="13">
        <v>46139</v>
      </c>
      <c r="D2" s="9">
        <v>100201</v>
      </c>
      <c r="E2" s="9" t="s">
        <v>68</v>
      </c>
      <c r="F2" s="12">
        <v>203.3</v>
      </c>
      <c r="G2" s="10" t="s">
        <v>28</v>
      </c>
      <c r="H2" s="9" t="s">
        <v>18</v>
      </c>
      <c r="I2" s="9"/>
      <c r="J2" s="9">
        <v>67050</v>
      </c>
      <c r="K2" s="11" t="s">
        <v>0</v>
      </c>
      <c r="L2" s="9" t="s">
        <v>19</v>
      </c>
    </row>
    <row r="3" spans="1:12">
      <c r="A3" s="14">
        <f t="shared" si="0"/>
        <v>46143</v>
      </c>
      <c r="B3" s="7">
        <v>145386902</v>
      </c>
      <c r="C3" s="13">
        <v>46143</v>
      </c>
      <c r="D3" s="9">
        <v>100060</v>
      </c>
      <c r="E3" s="9" t="s">
        <v>23</v>
      </c>
      <c r="F3" s="12">
        <v>6992</v>
      </c>
      <c r="G3" s="10" t="s">
        <v>29</v>
      </c>
      <c r="H3" s="9" t="s">
        <v>18</v>
      </c>
      <c r="I3" s="9"/>
      <c r="J3" s="9">
        <v>66020</v>
      </c>
      <c r="K3" s="11" t="s">
        <v>0</v>
      </c>
      <c r="L3" s="9" t="s">
        <v>19</v>
      </c>
    </row>
    <row r="4" spans="1:12">
      <c r="A4" s="14">
        <v>46143</v>
      </c>
      <c r="B4" s="7">
        <v>5552445734</v>
      </c>
      <c r="C4" s="13">
        <v>46142</v>
      </c>
      <c r="D4" s="9">
        <v>3972</v>
      </c>
      <c r="E4" s="9" t="s">
        <v>69</v>
      </c>
      <c r="F4" s="12">
        <v>1360.8</v>
      </c>
      <c r="G4" s="10" t="s">
        <v>30</v>
      </c>
      <c r="H4" s="9" t="s">
        <v>11</v>
      </c>
      <c r="I4" s="9"/>
      <c r="J4" s="9">
        <v>63000</v>
      </c>
      <c r="K4" s="11" t="s">
        <v>0</v>
      </c>
      <c r="L4" s="9" t="s">
        <v>12</v>
      </c>
    </row>
    <row r="5" spans="1:12">
      <c r="A5" s="14">
        <f t="shared" si="0"/>
        <v>46143</v>
      </c>
      <c r="B5" s="7">
        <v>2886</v>
      </c>
      <c r="C5" s="13">
        <v>46143</v>
      </c>
      <c r="D5" s="9">
        <v>101152</v>
      </c>
      <c r="E5" s="9" t="s">
        <v>70</v>
      </c>
      <c r="F5" s="12">
        <v>1150</v>
      </c>
      <c r="G5" s="10" t="s">
        <v>24</v>
      </c>
      <c r="H5" s="9" t="s">
        <v>11</v>
      </c>
      <c r="I5" s="9"/>
      <c r="J5" s="9">
        <v>66015</v>
      </c>
      <c r="K5" s="11" t="s">
        <v>0</v>
      </c>
      <c r="L5" s="9" t="s">
        <v>12</v>
      </c>
    </row>
    <row r="6" spans="1:12">
      <c r="A6" s="14">
        <f t="shared" si="0"/>
        <v>46142</v>
      </c>
      <c r="B6" s="7" t="s">
        <v>31</v>
      </c>
      <c r="C6" s="13">
        <v>46142</v>
      </c>
      <c r="D6" s="9">
        <v>100758</v>
      </c>
      <c r="E6" s="9" t="s">
        <v>71</v>
      </c>
      <c r="F6" s="12">
        <v>4124.32</v>
      </c>
      <c r="G6" s="10" t="s">
        <v>32</v>
      </c>
      <c r="H6" s="9" t="s">
        <v>13</v>
      </c>
      <c r="I6" s="9"/>
      <c r="J6" s="9">
        <v>67080</v>
      </c>
      <c r="K6" s="11" t="s">
        <v>0</v>
      </c>
      <c r="L6" s="9" t="s">
        <v>14</v>
      </c>
    </row>
    <row r="7" spans="1:12">
      <c r="A7" s="14">
        <f t="shared" si="0"/>
        <v>46142</v>
      </c>
      <c r="B7" s="7" t="s">
        <v>33</v>
      </c>
      <c r="C7" s="13">
        <v>46142</v>
      </c>
      <c r="D7" s="9">
        <v>100758</v>
      </c>
      <c r="E7" s="9" t="s">
        <v>71</v>
      </c>
      <c r="F7" s="12">
        <v>1975.89</v>
      </c>
      <c r="G7" s="10" t="s">
        <v>32</v>
      </c>
      <c r="H7" s="9" t="s">
        <v>11</v>
      </c>
      <c r="I7" s="9"/>
      <c r="J7" s="9">
        <v>67080</v>
      </c>
      <c r="K7" s="11" t="s">
        <v>0</v>
      </c>
      <c r="L7" s="9" t="s">
        <v>12</v>
      </c>
    </row>
    <row r="8" spans="1:12">
      <c r="A8" s="14">
        <f t="shared" si="0"/>
        <v>46143</v>
      </c>
      <c r="B8" s="7">
        <v>2887</v>
      </c>
      <c r="C8" s="13">
        <v>46143</v>
      </c>
      <c r="D8" s="9">
        <v>101152</v>
      </c>
      <c r="E8" s="9" t="s">
        <v>70</v>
      </c>
      <c r="F8" s="12">
        <v>1150</v>
      </c>
      <c r="G8" s="10" t="s">
        <v>24</v>
      </c>
      <c r="H8" s="9" t="s">
        <v>13</v>
      </c>
      <c r="I8" s="9"/>
      <c r="J8" s="9">
        <v>66015</v>
      </c>
      <c r="K8" s="11" t="s">
        <v>0</v>
      </c>
      <c r="L8" s="9" t="s">
        <v>14</v>
      </c>
    </row>
    <row r="9" spans="1:12">
      <c r="A9" s="14">
        <f t="shared" si="0"/>
        <v>46142</v>
      </c>
      <c r="B9" s="7">
        <v>14092</v>
      </c>
      <c r="C9" s="13">
        <v>46142</v>
      </c>
      <c r="D9" s="9">
        <v>101141</v>
      </c>
      <c r="E9" s="9" t="s">
        <v>72</v>
      </c>
      <c r="F9" s="12">
        <v>6142.95</v>
      </c>
      <c r="G9" s="10" t="s">
        <v>34</v>
      </c>
      <c r="H9" s="9" t="s">
        <v>18</v>
      </c>
      <c r="I9" s="9"/>
      <c r="J9" s="9">
        <v>66005</v>
      </c>
      <c r="K9" s="11" t="s">
        <v>0</v>
      </c>
      <c r="L9" s="9" t="s">
        <v>19</v>
      </c>
    </row>
    <row r="10" spans="1:12">
      <c r="A10" s="14">
        <f t="shared" si="0"/>
        <v>46121</v>
      </c>
      <c r="B10" s="7">
        <v>7705</v>
      </c>
      <c r="C10" s="13">
        <v>46121</v>
      </c>
      <c r="D10" s="9">
        <v>101210</v>
      </c>
      <c r="E10" s="9" t="s">
        <v>20</v>
      </c>
      <c r="F10" s="12">
        <v>191.52</v>
      </c>
      <c r="G10" s="10" t="s">
        <v>35</v>
      </c>
      <c r="H10" s="9" t="s">
        <v>11</v>
      </c>
      <c r="I10" s="9"/>
      <c r="J10" s="9">
        <v>63010</v>
      </c>
      <c r="K10" s="11" t="s">
        <v>0</v>
      </c>
      <c r="L10" s="9" t="s">
        <v>12</v>
      </c>
    </row>
    <row r="11" spans="1:12">
      <c r="A11" s="14">
        <f t="shared" si="0"/>
        <v>46126</v>
      </c>
      <c r="B11" s="7">
        <v>7719</v>
      </c>
      <c r="C11" s="13">
        <v>46126</v>
      </c>
      <c r="D11" s="9">
        <v>101210</v>
      </c>
      <c r="E11" s="9" t="s">
        <v>20</v>
      </c>
      <c r="F11" s="12">
        <v>15971.53</v>
      </c>
      <c r="G11" s="10" t="s">
        <v>36</v>
      </c>
      <c r="H11" s="9" t="s">
        <v>13</v>
      </c>
      <c r="I11" s="9"/>
      <c r="J11" s="9">
        <v>63010</v>
      </c>
      <c r="K11" s="11" t="s">
        <v>0</v>
      </c>
      <c r="L11" s="9" t="s">
        <v>14</v>
      </c>
    </row>
    <row r="12" spans="1:12">
      <c r="A12" s="14">
        <f t="shared" si="0"/>
        <v>46126</v>
      </c>
      <c r="B12" s="7">
        <v>7719</v>
      </c>
      <c r="C12" s="13">
        <v>46126</v>
      </c>
      <c r="D12" s="9">
        <v>101210</v>
      </c>
      <c r="E12" s="9" t="s">
        <v>20</v>
      </c>
      <c r="F12" s="12">
        <v>77.290000000000006</v>
      </c>
      <c r="G12" s="10" t="s">
        <v>36</v>
      </c>
      <c r="H12" s="9" t="s">
        <v>13</v>
      </c>
      <c r="I12" s="9"/>
      <c r="J12" s="9">
        <v>63011</v>
      </c>
      <c r="K12" s="11" t="s">
        <v>0</v>
      </c>
      <c r="L12" s="9" t="s">
        <v>14</v>
      </c>
    </row>
    <row r="13" spans="1:12">
      <c r="A13" s="14">
        <f t="shared" si="0"/>
        <v>46126</v>
      </c>
      <c r="B13" s="7">
        <v>7718</v>
      </c>
      <c r="C13" s="13">
        <v>46126</v>
      </c>
      <c r="D13" s="9">
        <v>101210</v>
      </c>
      <c r="E13" s="9" t="s">
        <v>20</v>
      </c>
      <c r="F13" s="12">
        <v>16155.48</v>
      </c>
      <c r="G13" s="10" t="s">
        <v>36</v>
      </c>
      <c r="H13" s="9" t="s">
        <v>11</v>
      </c>
      <c r="I13" s="9"/>
      <c r="J13" s="9">
        <v>63010</v>
      </c>
      <c r="K13" s="11" t="s">
        <v>0</v>
      </c>
      <c r="L13" s="9" t="s">
        <v>12</v>
      </c>
    </row>
    <row r="14" spans="1:12">
      <c r="A14" s="14">
        <f t="shared" si="0"/>
        <v>46126</v>
      </c>
      <c r="B14" s="7">
        <v>7718</v>
      </c>
      <c r="C14" s="13">
        <v>46126</v>
      </c>
      <c r="D14" s="9">
        <v>101210</v>
      </c>
      <c r="E14" s="9" t="s">
        <v>20</v>
      </c>
      <c r="F14" s="12">
        <v>605.84</v>
      </c>
      <c r="G14" s="10" t="s">
        <v>36</v>
      </c>
      <c r="H14" s="9" t="s">
        <v>11</v>
      </c>
      <c r="I14" s="9"/>
      <c r="J14" s="9">
        <v>63011</v>
      </c>
      <c r="K14" s="11" t="s">
        <v>0</v>
      </c>
      <c r="L14" s="9" t="s">
        <v>12</v>
      </c>
    </row>
    <row r="15" spans="1:12">
      <c r="A15" s="14">
        <v>46142</v>
      </c>
      <c r="B15" s="7">
        <v>12045</v>
      </c>
      <c r="C15" s="13">
        <v>46143</v>
      </c>
      <c r="D15" s="9">
        <v>101137</v>
      </c>
      <c r="E15" s="9" t="s">
        <v>73</v>
      </c>
      <c r="F15" s="12">
        <f>11065.86-181.05</f>
        <v>10884.810000000001</v>
      </c>
      <c r="G15" s="10" t="s">
        <v>37</v>
      </c>
      <c r="H15" s="9" t="s">
        <v>13</v>
      </c>
      <c r="I15" s="9"/>
      <c r="J15" s="9">
        <v>63010</v>
      </c>
      <c r="K15" s="11" t="s">
        <v>0</v>
      </c>
      <c r="L15" s="9" t="s">
        <v>14</v>
      </c>
    </row>
    <row r="16" spans="1:12">
      <c r="A16" s="14">
        <v>46142</v>
      </c>
      <c r="B16" s="7">
        <v>12045</v>
      </c>
      <c r="C16" s="13">
        <v>46143</v>
      </c>
      <c r="D16" s="9">
        <v>101137</v>
      </c>
      <c r="E16" s="9" t="s">
        <v>73</v>
      </c>
      <c r="F16" s="12">
        <f>134.72+46.33</f>
        <v>181.05</v>
      </c>
      <c r="G16" s="10" t="s">
        <v>37</v>
      </c>
      <c r="H16" s="9" t="s">
        <v>13</v>
      </c>
      <c r="I16" s="9"/>
      <c r="J16" s="9">
        <v>63011</v>
      </c>
      <c r="K16" s="11" t="s">
        <v>0</v>
      </c>
      <c r="L16" s="9" t="s">
        <v>14</v>
      </c>
    </row>
    <row r="17" spans="1:12">
      <c r="A17" s="14">
        <v>46142</v>
      </c>
      <c r="B17" s="7">
        <v>12075</v>
      </c>
      <c r="C17" s="13">
        <v>46143</v>
      </c>
      <c r="D17" s="9">
        <v>101137</v>
      </c>
      <c r="E17" s="9" t="s">
        <v>73</v>
      </c>
      <c r="F17" s="12">
        <v>3030</v>
      </c>
      <c r="G17" s="10" t="s">
        <v>83</v>
      </c>
      <c r="H17" s="9" t="s">
        <v>13</v>
      </c>
      <c r="I17" s="9"/>
      <c r="J17" s="9">
        <v>63010</v>
      </c>
      <c r="K17" s="11" t="s">
        <v>0</v>
      </c>
      <c r="L17" s="9" t="s">
        <v>14</v>
      </c>
    </row>
    <row r="18" spans="1:12">
      <c r="A18" s="14">
        <v>46142</v>
      </c>
      <c r="B18" s="7">
        <v>12046</v>
      </c>
      <c r="C18" s="13">
        <v>46143</v>
      </c>
      <c r="D18" s="9">
        <v>101137</v>
      </c>
      <c r="E18" s="9" t="s">
        <v>73</v>
      </c>
      <c r="F18" s="12">
        <v>10273.01</v>
      </c>
      <c r="G18" s="10" t="s">
        <v>37</v>
      </c>
      <c r="H18" s="9" t="s">
        <v>11</v>
      </c>
      <c r="I18" s="9"/>
      <c r="J18" s="9">
        <v>63010</v>
      </c>
      <c r="K18" s="11" t="s">
        <v>0</v>
      </c>
      <c r="L18" s="9" t="s">
        <v>12</v>
      </c>
    </row>
    <row r="19" spans="1:12">
      <c r="A19" s="14">
        <v>46142</v>
      </c>
      <c r="B19" s="7" t="s">
        <v>38</v>
      </c>
      <c r="C19" s="13">
        <v>46143</v>
      </c>
      <c r="D19" s="9">
        <v>100172</v>
      </c>
      <c r="E19" s="9" t="s">
        <v>74</v>
      </c>
      <c r="F19" s="12">
        <v>367.29</v>
      </c>
      <c r="G19" s="10" t="s">
        <v>39</v>
      </c>
      <c r="H19" s="9" t="s">
        <v>18</v>
      </c>
      <c r="I19" s="9"/>
      <c r="J19" s="9">
        <v>67080</v>
      </c>
      <c r="K19" s="11" t="s">
        <v>0</v>
      </c>
      <c r="L19" s="9" t="s">
        <v>19</v>
      </c>
    </row>
    <row r="20" spans="1:12">
      <c r="A20" s="14">
        <v>46142</v>
      </c>
      <c r="B20" s="7" t="s">
        <v>40</v>
      </c>
      <c r="C20" s="13">
        <v>46143</v>
      </c>
      <c r="D20" s="9">
        <v>100172</v>
      </c>
      <c r="E20" s="9" t="s">
        <v>74</v>
      </c>
      <c r="F20" s="12">
        <v>476.23</v>
      </c>
      <c r="G20" s="10" t="s">
        <v>41</v>
      </c>
      <c r="H20" s="9" t="s">
        <v>18</v>
      </c>
      <c r="I20" s="9"/>
      <c r="J20" s="9">
        <v>67080</v>
      </c>
      <c r="K20" s="11" t="s">
        <v>0</v>
      </c>
      <c r="L20" s="9" t="s">
        <v>19</v>
      </c>
    </row>
    <row r="21" spans="1:12">
      <c r="A21" s="14">
        <v>46142</v>
      </c>
      <c r="B21" s="7" t="s">
        <v>42</v>
      </c>
      <c r="C21" s="13">
        <v>46143</v>
      </c>
      <c r="D21" s="9">
        <v>100172</v>
      </c>
      <c r="E21" s="9" t="s">
        <v>74</v>
      </c>
      <c r="F21" s="12">
        <v>251.85</v>
      </c>
      <c r="G21" s="10" t="s">
        <v>41</v>
      </c>
      <c r="H21" s="9" t="s">
        <v>18</v>
      </c>
      <c r="I21" s="9"/>
      <c r="J21" s="9">
        <v>67080</v>
      </c>
      <c r="K21" s="11" t="s">
        <v>0</v>
      </c>
      <c r="L21" s="9" t="s">
        <v>19</v>
      </c>
    </row>
    <row r="22" spans="1:12">
      <c r="A22" s="14">
        <v>46142</v>
      </c>
      <c r="B22" s="7" t="s">
        <v>43</v>
      </c>
      <c r="C22" s="13">
        <v>46143</v>
      </c>
      <c r="D22" s="9">
        <v>100172</v>
      </c>
      <c r="E22" s="9" t="s">
        <v>74</v>
      </c>
      <c r="F22" s="12">
        <v>678.55</v>
      </c>
      <c r="G22" s="10" t="s">
        <v>39</v>
      </c>
      <c r="H22" s="9" t="s">
        <v>18</v>
      </c>
      <c r="I22" s="9"/>
      <c r="J22" s="9">
        <v>67080</v>
      </c>
      <c r="K22" s="11" t="s">
        <v>0</v>
      </c>
      <c r="L22" s="9" t="s">
        <v>19</v>
      </c>
    </row>
    <row r="23" spans="1:12">
      <c r="A23" s="14">
        <f t="shared" si="0"/>
        <v>46142</v>
      </c>
      <c r="B23" s="7">
        <v>9370419535</v>
      </c>
      <c r="C23" s="13">
        <v>46142</v>
      </c>
      <c r="D23" s="9">
        <v>101221</v>
      </c>
      <c r="E23" s="9" t="s">
        <v>75</v>
      </c>
      <c r="F23" s="12">
        <v>576.73</v>
      </c>
      <c r="G23" s="10" t="s">
        <v>44</v>
      </c>
      <c r="H23" s="9" t="s">
        <v>13</v>
      </c>
      <c r="I23" s="9"/>
      <c r="J23" s="9">
        <v>60150</v>
      </c>
      <c r="K23" s="11" t="s">
        <v>0</v>
      </c>
      <c r="L23" s="9" t="s">
        <v>14</v>
      </c>
    </row>
    <row r="24" spans="1:12">
      <c r="A24" s="14">
        <f t="shared" si="0"/>
        <v>46142</v>
      </c>
      <c r="B24" s="7">
        <v>9370402003</v>
      </c>
      <c r="C24" s="13">
        <v>46142</v>
      </c>
      <c r="D24" s="9">
        <v>101221</v>
      </c>
      <c r="E24" s="9" t="s">
        <v>75</v>
      </c>
      <c r="F24" s="12">
        <v>556.4</v>
      </c>
      <c r="G24" s="10" t="s">
        <v>45</v>
      </c>
      <c r="H24" s="9" t="s">
        <v>11</v>
      </c>
      <c r="I24" s="9"/>
      <c r="J24" s="9">
        <v>60150</v>
      </c>
      <c r="K24" s="11" t="s">
        <v>0</v>
      </c>
      <c r="L24" s="9" t="s">
        <v>12</v>
      </c>
    </row>
    <row r="25" spans="1:12">
      <c r="A25" s="14">
        <f t="shared" si="0"/>
        <v>46143</v>
      </c>
      <c r="B25" s="7" t="s">
        <v>46</v>
      </c>
      <c r="C25" s="13">
        <v>46143</v>
      </c>
      <c r="D25" s="9">
        <v>100349</v>
      </c>
      <c r="E25" s="9" t="s">
        <v>76</v>
      </c>
      <c r="F25" s="12">
        <v>741</v>
      </c>
      <c r="G25" s="10" t="s">
        <v>47</v>
      </c>
      <c r="H25" s="9" t="s">
        <v>18</v>
      </c>
      <c r="I25" s="9"/>
      <c r="J25" s="9">
        <v>66010</v>
      </c>
      <c r="K25" s="11" t="s">
        <v>0</v>
      </c>
      <c r="L25" s="9" t="s">
        <v>19</v>
      </c>
    </row>
    <row r="26" spans="1:12">
      <c r="A26" s="14">
        <f t="shared" si="0"/>
        <v>46148</v>
      </c>
      <c r="B26" s="7" t="s">
        <v>48</v>
      </c>
      <c r="C26" s="13">
        <v>46148</v>
      </c>
      <c r="D26" s="9">
        <v>100218</v>
      </c>
      <c r="E26" s="9" t="s">
        <v>77</v>
      </c>
      <c r="F26" s="12">
        <v>953.47</v>
      </c>
      <c r="G26" s="10" t="s">
        <v>49</v>
      </c>
      <c r="H26" s="9" t="s">
        <v>18</v>
      </c>
      <c r="I26" s="9"/>
      <c r="J26" s="9">
        <v>51085</v>
      </c>
      <c r="K26" s="11" t="s">
        <v>0</v>
      </c>
      <c r="L26" s="9" t="s">
        <v>19</v>
      </c>
    </row>
    <row r="27" spans="1:12">
      <c r="A27" s="14">
        <f t="shared" si="0"/>
        <v>46147</v>
      </c>
      <c r="B27" s="7">
        <v>2685</v>
      </c>
      <c r="C27" s="13">
        <v>46147</v>
      </c>
      <c r="D27" s="9">
        <v>101123</v>
      </c>
      <c r="E27" s="9" t="s">
        <v>17</v>
      </c>
      <c r="F27" s="12">
        <v>6965.5</v>
      </c>
      <c r="G27" s="10" t="s">
        <v>85</v>
      </c>
      <c r="H27" s="9" t="s">
        <v>11</v>
      </c>
      <c r="I27" s="9"/>
      <c r="J27" s="9">
        <v>63010</v>
      </c>
      <c r="K27" s="11" t="s">
        <v>0</v>
      </c>
      <c r="L27" s="9" t="s">
        <v>12</v>
      </c>
    </row>
    <row r="28" spans="1:12">
      <c r="A28" s="14">
        <f t="shared" si="0"/>
        <v>46147</v>
      </c>
      <c r="B28" s="7">
        <v>2684</v>
      </c>
      <c r="C28" s="13">
        <v>46147</v>
      </c>
      <c r="D28" s="9">
        <v>101123</v>
      </c>
      <c r="E28" s="9" t="s">
        <v>17</v>
      </c>
      <c r="F28" s="12">
        <v>5073.68</v>
      </c>
      <c r="G28" s="10" t="s">
        <v>50</v>
      </c>
      <c r="H28" s="9" t="s">
        <v>13</v>
      </c>
      <c r="I28" s="9"/>
      <c r="J28" s="9">
        <v>63010</v>
      </c>
      <c r="K28" s="11" t="s">
        <v>0</v>
      </c>
      <c r="L28" s="9" t="s">
        <v>14</v>
      </c>
    </row>
    <row r="29" spans="1:12">
      <c r="A29" s="14">
        <v>46113</v>
      </c>
      <c r="B29" s="7">
        <v>133261</v>
      </c>
      <c r="C29" s="13">
        <v>46108</v>
      </c>
      <c r="D29" s="9">
        <v>101047</v>
      </c>
      <c r="E29" s="9" t="s">
        <v>21</v>
      </c>
      <c r="F29" s="12">
        <v>23168.82</v>
      </c>
      <c r="G29" s="10" t="s">
        <v>51</v>
      </c>
      <c r="H29" s="9" t="s">
        <v>18</v>
      </c>
      <c r="I29" s="9"/>
      <c r="J29" s="9">
        <v>63010</v>
      </c>
      <c r="K29" s="11" t="s">
        <v>0</v>
      </c>
      <c r="L29" s="9" t="s">
        <v>19</v>
      </c>
    </row>
    <row r="30" spans="1:12">
      <c r="A30" s="14">
        <v>46113</v>
      </c>
      <c r="B30" s="7">
        <v>133261</v>
      </c>
      <c r="C30" s="13">
        <v>46108</v>
      </c>
      <c r="D30" s="9">
        <v>101047</v>
      </c>
      <c r="E30" s="9" t="s">
        <v>21</v>
      </c>
      <c r="F30" s="12">
        <v>715.48</v>
      </c>
      <c r="G30" s="10" t="s">
        <v>51</v>
      </c>
      <c r="H30" s="9" t="s">
        <v>18</v>
      </c>
      <c r="I30" s="9"/>
      <c r="J30" s="9">
        <v>63011</v>
      </c>
      <c r="K30" s="11" t="s">
        <v>0</v>
      </c>
      <c r="L30" s="9" t="s">
        <v>19</v>
      </c>
    </row>
    <row r="31" spans="1:12">
      <c r="A31" s="14">
        <f t="shared" si="0"/>
        <v>46142</v>
      </c>
      <c r="B31" s="7" t="s">
        <v>52</v>
      </c>
      <c r="C31" s="13">
        <v>46142</v>
      </c>
      <c r="D31" s="9">
        <v>100978</v>
      </c>
      <c r="E31" s="9" t="s">
        <v>78</v>
      </c>
      <c r="F31" s="12">
        <v>225</v>
      </c>
      <c r="G31" s="9" t="s">
        <v>53</v>
      </c>
      <c r="H31" s="10" t="s">
        <v>54</v>
      </c>
      <c r="I31" s="9" t="s">
        <v>18</v>
      </c>
      <c r="J31" s="9">
        <v>66015</v>
      </c>
      <c r="K31" s="11" t="s">
        <v>0</v>
      </c>
      <c r="L31" s="9" t="s">
        <v>19</v>
      </c>
    </row>
    <row r="32" spans="1:12">
      <c r="A32" s="14">
        <f t="shared" si="0"/>
        <v>46142</v>
      </c>
      <c r="B32" s="7" t="s">
        <v>55</v>
      </c>
      <c r="C32" s="13">
        <v>46142</v>
      </c>
      <c r="D32" s="9">
        <v>100978</v>
      </c>
      <c r="E32" s="9" t="s">
        <v>78</v>
      </c>
      <c r="F32" s="12">
        <v>225</v>
      </c>
      <c r="G32" s="9" t="s">
        <v>53</v>
      </c>
      <c r="H32" s="10" t="s">
        <v>56</v>
      </c>
      <c r="I32" s="9" t="s">
        <v>18</v>
      </c>
      <c r="J32" s="9">
        <v>66015</v>
      </c>
      <c r="K32" s="11" t="s">
        <v>0</v>
      </c>
      <c r="L32" s="9" t="s">
        <v>19</v>
      </c>
    </row>
    <row r="33" spans="1:12">
      <c r="A33" s="14">
        <v>46113</v>
      </c>
      <c r="B33" s="7">
        <v>11813</v>
      </c>
      <c r="C33" s="13">
        <v>46108</v>
      </c>
      <c r="D33" s="9">
        <v>101137</v>
      </c>
      <c r="E33" s="9" t="s">
        <v>73</v>
      </c>
      <c r="F33" s="12">
        <v>5336.05</v>
      </c>
      <c r="G33" s="10" t="s">
        <v>84</v>
      </c>
      <c r="H33" s="9"/>
      <c r="I33" s="9"/>
      <c r="J33" s="9">
        <v>63010</v>
      </c>
      <c r="K33" s="11" t="s">
        <v>0</v>
      </c>
      <c r="L33" s="9" t="s">
        <v>14</v>
      </c>
    </row>
    <row r="34" spans="1:12">
      <c r="A34" s="14">
        <v>46113</v>
      </c>
      <c r="B34" s="7">
        <v>11786</v>
      </c>
      <c r="C34" s="13">
        <v>46108</v>
      </c>
      <c r="D34" s="9">
        <v>101137</v>
      </c>
      <c r="E34" s="9" t="s">
        <v>73</v>
      </c>
      <c r="F34" s="12">
        <v>16502</v>
      </c>
      <c r="G34" s="10" t="s">
        <v>51</v>
      </c>
      <c r="H34" s="9"/>
      <c r="I34" s="9"/>
      <c r="J34" s="9">
        <v>63010</v>
      </c>
      <c r="K34" s="11" t="s">
        <v>0</v>
      </c>
      <c r="L34" s="9" t="s">
        <v>14</v>
      </c>
    </row>
    <row r="35" spans="1:12">
      <c r="A35" s="14">
        <v>46113</v>
      </c>
      <c r="B35" s="7">
        <v>11786</v>
      </c>
      <c r="C35" s="13">
        <v>46108</v>
      </c>
      <c r="D35" s="9">
        <v>101137</v>
      </c>
      <c r="E35" s="9" t="s">
        <v>73</v>
      </c>
      <c r="F35" s="12">
        <v>3727.62</v>
      </c>
      <c r="G35" s="10" t="s">
        <v>51</v>
      </c>
      <c r="H35" s="9"/>
      <c r="I35" s="9"/>
      <c r="J35" s="9">
        <v>63011</v>
      </c>
      <c r="K35" s="11" t="s">
        <v>0</v>
      </c>
      <c r="L35" s="9" t="s">
        <v>14</v>
      </c>
    </row>
    <row r="36" spans="1:12">
      <c r="A36" s="14">
        <v>46113</v>
      </c>
      <c r="B36" s="7">
        <v>11787</v>
      </c>
      <c r="C36" s="13">
        <v>46108</v>
      </c>
      <c r="D36" s="9">
        <v>101137</v>
      </c>
      <c r="E36" s="9" t="s">
        <v>73</v>
      </c>
      <c r="F36" s="12">
        <v>10611.75</v>
      </c>
      <c r="G36" s="10" t="s">
        <v>51</v>
      </c>
      <c r="H36" s="9"/>
      <c r="I36" s="9"/>
      <c r="J36" s="9">
        <v>63010</v>
      </c>
      <c r="K36" s="11" t="s">
        <v>0</v>
      </c>
      <c r="L36" s="9" t="s">
        <v>12</v>
      </c>
    </row>
    <row r="37" spans="1:12">
      <c r="A37" s="14">
        <v>46113</v>
      </c>
      <c r="B37" s="7">
        <v>11787</v>
      </c>
      <c r="C37" s="13">
        <v>46108</v>
      </c>
      <c r="D37" s="9">
        <v>101137</v>
      </c>
      <c r="E37" s="9" t="s">
        <v>73</v>
      </c>
      <c r="F37" s="12">
        <v>11.67</v>
      </c>
      <c r="G37" s="10" t="s">
        <v>51</v>
      </c>
      <c r="H37" s="9"/>
      <c r="I37" s="9"/>
      <c r="J37" s="9">
        <v>63011</v>
      </c>
      <c r="K37" s="11" t="s">
        <v>0</v>
      </c>
      <c r="L37" s="9" t="s">
        <v>12</v>
      </c>
    </row>
    <row r="38" spans="1:12">
      <c r="A38" s="14">
        <v>46142</v>
      </c>
      <c r="B38" s="7">
        <v>15422</v>
      </c>
      <c r="C38" s="13">
        <v>46143</v>
      </c>
      <c r="D38" s="9">
        <v>101096</v>
      </c>
      <c r="E38" s="9" t="s">
        <v>79</v>
      </c>
      <c r="F38" s="12">
        <v>360</v>
      </c>
      <c r="G38" s="10" t="s">
        <v>57</v>
      </c>
      <c r="H38" s="9"/>
      <c r="I38" s="9"/>
      <c r="J38" s="9">
        <v>66100</v>
      </c>
      <c r="K38" s="11" t="s">
        <v>0</v>
      </c>
      <c r="L38" s="9" t="s">
        <v>26</v>
      </c>
    </row>
    <row r="39" spans="1:12">
      <c r="A39" s="14">
        <f t="shared" si="0"/>
        <v>46147</v>
      </c>
      <c r="B39" s="7" t="s">
        <v>58</v>
      </c>
      <c r="C39" s="13">
        <v>46147</v>
      </c>
      <c r="D39" s="9">
        <v>100411</v>
      </c>
      <c r="E39" s="9" t="s">
        <v>80</v>
      </c>
      <c r="F39" s="12">
        <v>683.42</v>
      </c>
      <c r="G39" s="10" t="s">
        <v>59</v>
      </c>
      <c r="H39" s="9"/>
      <c r="I39" s="9"/>
      <c r="J39" s="9">
        <v>67080</v>
      </c>
      <c r="K39" s="11" t="s">
        <v>0</v>
      </c>
      <c r="L39" s="9" t="s">
        <v>19</v>
      </c>
    </row>
    <row r="40" spans="1:12">
      <c r="A40" s="14">
        <v>46142</v>
      </c>
      <c r="B40" s="7">
        <v>1777646948</v>
      </c>
      <c r="C40" s="13">
        <v>46143</v>
      </c>
      <c r="D40" s="9">
        <v>101190</v>
      </c>
      <c r="E40" s="9" t="s">
        <v>25</v>
      </c>
      <c r="F40" s="12">
        <v>521.4</v>
      </c>
      <c r="G40" s="10" t="s">
        <v>60</v>
      </c>
      <c r="H40" s="9"/>
      <c r="I40" s="9"/>
      <c r="J40" s="9">
        <v>67075</v>
      </c>
      <c r="K40" s="11" t="s">
        <v>0</v>
      </c>
      <c r="L40" s="9" t="s">
        <v>26</v>
      </c>
    </row>
    <row r="41" spans="1:12">
      <c r="A41" s="14">
        <f t="shared" si="0"/>
        <v>46148</v>
      </c>
      <c r="B41" s="7">
        <v>7811</v>
      </c>
      <c r="C41" s="13">
        <v>46148</v>
      </c>
      <c r="D41" s="9">
        <v>101210</v>
      </c>
      <c r="E41" s="9" t="s">
        <v>20</v>
      </c>
      <c r="F41" s="12">
        <v>15169.26</v>
      </c>
      <c r="G41" s="10" t="s">
        <v>61</v>
      </c>
      <c r="H41" s="9"/>
      <c r="I41" s="9"/>
      <c r="J41" s="9">
        <v>63010</v>
      </c>
      <c r="K41" s="11" t="s">
        <v>0</v>
      </c>
      <c r="L41" s="9" t="s">
        <v>12</v>
      </c>
    </row>
    <row r="42" spans="1:12">
      <c r="A42" s="14">
        <f t="shared" si="0"/>
        <v>46148</v>
      </c>
      <c r="B42" s="7">
        <v>7811</v>
      </c>
      <c r="C42" s="13">
        <v>46148</v>
      </c>
      <c r="D42" s="9">
        <v>101210</v>
      </c>
      <c r="E42" s="9" t="s">
        <v>20</v>
      </c>
      <c r="F42" s="12">
        <v>376.38</v>
      </c>
      <c r="G42" s="10" t="s">
        <v>61</v>
      </c>
      <c r="H42" s="9"/>
      <c r="I42" s="9"/>
      <c r="J42" s="9">
        <v>63011</v>
      </c>
      <c r="K42" s="11" t="s">
        <v>0</v>
      </c>
      <c r="L42" s="9" t="s">
        <v>12</v>
      </c>
    </row>
    <row r="43" spans="1:12">
      <c r="A43" s="14">
        <f t="shared" si="0"/>
        <v>46148</v>
      </c>
      <c r="B43" s="7">
        <v>7812</v>
      </c>
      <c r="C43" s="13">
        <v>46148</v>
      </c>
      <c r="D43" s="9">
        <v>101210</v>
      </c>
      <c r="E43" s="9" t="s">
        <v>20</v>
      </c>
      <c r="F43" s="12">
        <v>14929.6</v>
      </c>
      <c r="G43" s="10" t="s">
        <v>61</v>
      </c>
      <c r="H43" s="9"/>
      <c r="I43" s="9"/>
      <c r="J43" s="9">
        <v>63010</v>
      </c>
      <c r="K43" s="11" t="s">
        <v>0</v>
      </c>
      <c r="L43" s="9" t="s">
        <v>14</v>
      </c>
    </row>
    <row r="44" spans="1:12">
      <c r="A44" s="14">
        <f t="shared" si="0"/>
        <v>46148</v>
      </c>
      <c r="B44" s="7">
        <v>7812</v>
      </c>
      <c r="C44" s="13">
        <v>46148</v>
      </c>
      <c r="D44" s="9">
        <v>101210</v>
      </c>
      <c r="E44" s="9" t="s">
        <v>20</v>
      </c>
      <c r="F44" s="12">
        <v>173.51</v>
      </c>
      <c r="G44" s="10" t="s">
        <v>61</v>
      </c>
      <c r="H44" s="9"/>
      <c r="I44" s="9"/>
      <c r="J44" s="9">
        <v>63011</v>
      </c>
      <c r="K44" s="11" t="s">
        <v>0</v>
      </c>
      <c r="L44" s="9" t="s">
        <v>14</v>
      </c>
    </row>
    <row r="45" spans="1:12">
      <c r="A45" s="14">
        <v>46113</v>
      </c>
      <c r="B45" s="7">
        <v>20310</v>
      </c>
      <c r="C45" s="13">
        <v>46086</v>
      </c>
      <c r="D45" s="9">
        <v>1068</v>
      </c>
      <c r="E45" s="9" t="s">
        <v>81</v>
      </c>
      <c r="F45" s="12">
        <v>1036.0899999999999</v>
      </c>
      <c r="G45" s="10" t="s">
        <v>62</v>
      </c>
      <c r="H45" s="9"/>
      <c r="I45" s="9"/>
      <c r="J45" s="9">
        <v>51085</v>
      </c>
      <c r="K45" s="11" t="s">
        <v>0</v>
      </c>
      <c r="L45" s="9" t="s">
        <v>14</v>
      </c>
    </row>
    <row r="46" spans="1:12">
      <c r="A46" s="14">
        <v>46113</v>
      </c>
      <c r="B46" s="7">
        <v>20311</v>
      </c>
      <c r="C46" s="13">
        <v>46086</v>
      </c>
      <c r="D46" s="9">
        <v>1068</v>
      </c>
      <c r="E46" s="9" t="s">
        <v>81</v>
      </c>
      <c r="F46" s="12">
        <v>597.66999999999996</v>
      </c>
      <c r="G46" s="10" t="s">
        <v>63</v>
      </c>
      <c r="H46" s="9"/>
      <c r="I46" s="9"/>
      <c r="J46" s="9">
        <v>51085</v>
      </c>
      <c r="K46" s="11" t="s">
        <v>0</v>
      </c>
      <c r="L46" s="9" t="s">
        <v>12</v>
      </c>
    </row>
    <row r="47" spans="1:12">
      <c r="A47" s="14">
        <f t="shared" si="0"/>
        <v>46149</v>
      </c>
      <c r="B47" s="7">
        <v>773626</v>
      </c>
      <c r="C47" s="13">
        <v>46149</v>
      </c>
      <c r="D47" s="9">
        <v>100066</v>
      </c>
      <c r="E47" s="9" t="s">
        <v>22</v>
      </c>
      <c r="F47" s="12">
        <v>810</v>
      </c>
      <c r="G47" s="10" t="s">
        <v>64</v>
      </c>
      <c r="H47" s="9"/>
      <c r="I47" s="9"/>
      <c r="J47" s="9">
        <v>60150</v>
      </c>
      <c r="K47" s="11" t="s">
        <v>0</v>
      </c>
      <c r="L47" s="9" t="s">
        <v>19</v>
      </c>
    </row>
    <row r="48" spans="1:12">
      <c r="A48" s="14">
        <f t="shared" si="0"/>
        <v>46150</v>
      </c>
      <c r="B48" s="7">
        <v>12127</v>
      </c>
      <c r="C48" s="13">
        <v>46150</v>
      </c>
      <c r="D48" s="9">
        <v>101137</v>
      </c>
      <c r="E48" s="9" t="s">
        <v>73</v>
      </c>
      <c r="F48" s="12">
        <v>2900</v>
      </c>
      <c r="G48" s="10" t="s">
        <v>65</v>
      </c>
      <c r="H48" s="9"/>
      <c r="I48" s="9"/>
      <c r="J48" s="9">
        <v>63010</v>
      </c>
      <c r="K48" s="11" t="s">
        <v>0</v>
      </c>
      <c r="L48" s="9" t="s">
        <v>14</v>
      </c>
    </row>
    <row r="49" spans="1:12">
      <c r="A49" s="14">
        <f t="shared" si="0"/>
        <v>46150</v>
      </c>
      <c r="B49" s="7">
        <v>135097</v>
      </c>
      <c r="C49" s="13">
        <v>46150</v>
      </c>
      <c r="D49" s="9">
        <v>101047</v>
      </c>
      <c r="E49" s="9" t="s">
        <v>21</v>
      </c>
      <c r="F49" s="12">
        <v>20686.490000000002</v>
      </c>
      <c r="G49" s="10" t="s">
        <v>61</v>
      </c>
      <c r="H49" s="9"/>
      <c r="I49" s="9"/>
      <c r="J49" s="9">
        <v>63010</v>
      </c>
      <c r="K49" s="11" t="s">
        <v>0</v>
      </c>
      <c r="L49" s="9" t="s">
        <v>19</v>
      </c>
    </row>
    <row r="50" spans="1:12">
      <c r="A50" s="14">
        <f t="shared" si="0"/>
        <v>46150</v>
      </c>
      <c r="B50" s="7">
        <v>135097</v>
      </c>
      <c r="C50" s="13">
        <v>46150</v>
      </c>
      <c r="D50" s="9">
        <v>101047</v>
      </c>
      <c r="E50" s="9" t="s">
        <v>21</v>
      </c>
      <c r="F50" s="12">
        <v>799.37</v>
      </c>
      <c r="G50" s="10" t="s">
        <v>61</v>
      </c>
      <c r="H50" s="9"/>
      <c r="I50" s="9"/>
      <c r="J50" s="9">
        <v>63011</v>
      </c>
      <c r="K50" s="11" t="s">
        <v>0</v>
      </c>
      <c r="L50" s="9" t="s">
        <v>19</v>
      </c>
    </row>
    <row r="51" spans="1:12">
      <c r="A51" s="14">
        <f t="shared" si="0"/>
        <v>46148</v>
      </c>
      <c r="B51" s="7" t="s">
        <v>66</v>
      </c>
      <c r="C51" s="13">
        <v>46148</v>
      </c>
      <c r="D51" s="9">
        <v>101240</v>
      </c>
      <c r="E51" s="9" t="s">
        <v>82</v>
      </c>
      <c r="F51" s="12">
        <v>1480.82</v>
      </c>
      <c r="G51" s="9">
        <v>26040457</v>
      </c>
      <c r="H51" s="10" t="s">
        <v>67</v>
      </c>
      <c r="I51" s="9" t="s">
        <v>11</v>
      </c>
      <c r="J51" s="9">
        <v>66025</v>
      </c>
      <c r="K51" s="11" t="s">
        <v>0</v>
      </c>
      <c r="L51" s="9" t="s">
        <v>12</v>
      </c>
    </row>
  </sheetData>
  <autoFilter ref="A1:L51" xr:uid="{00000000-0001-0000-0000-000000000000}"/>
  <phoneticPr fontId="27" type="noConversion"/>
  <conditionalFormatting sqref="B2:B51"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2026-05-11T22:14:25Z</dcterms:modified>
</cp:coreProperties>
</file>