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27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<sst xmlns="http://schemas.openxmlformats.org/spreadsheetml/2006/main" count="61" uniqueCount="61">
  <si>
    <t/>
  </si>
  <si>
    <t>Vendor#:</t>
  </si>
  <si>
    <t>4331541</t>
  </si>
  <si>
    <t>Vendor Name:</t>
  </si>
  <si>
    <t>THEODOSIOU, MATINA</t>
  </si>
  <si>
    <t>Mailing Address:</t>
  </si>
  <si>
    <t xml:space="preserve">1716 Queen street west  apartment #2</t>
  </si>
  <si>
    <t>City:</t>
  </si>
  <si>
    <t>TORONTO</t>
  </si>
  <si>
    <t>State:</t>
  </si>
  <si>
    <t>Ontario</t>
  </si>
  <si>
    <t>Zip Code:</t>
  </si>
  <si>
    <t>M6R 1B3</t>
  </si>
  <si>
    <t>Country:</t>
  </si>
  <si>
    <t>Canada</t>
  </si>
  <si>
    <t>Description:</t>
  </si>
  <si>
    <t>A</t>
  </si>
  <si>
    <t>2023-04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</si>
  <si>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</si>
  <si>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</si>
  <si>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</si>
  <si>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</si>
  <si>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</si>
  <si>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</si>
  <si>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</si>
  <si>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</si>
  <si>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</si>
  <si>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</si>
  <si>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</si>
  <si>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</si>
  <si>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</si>
  <si>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</si>
  <si>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</si>
  <si>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PC006</t>
  </si>
  <si>
    <t>MP95C-0208</t>
  </si>
  <si>
    <t>39x19" Printed Canvas with Gold Foil and 30% Brush Stroke Embellished - Metallic Illuminated Foiled</t>
  </si>
  <si>
    <t>6.00%</t>
  </si>
  <si>
    <t>225</t>
  </si>
  <si>
    <t>Matina Theodosiou</t>
  </si>
  <si>
    <t>225THE1153B</t>
  </si>
  <si>
    <t>MT95C-0024</t>
  </si>
  <si>
    <t>36X24 Framed Canvas Rolled Gel - Lake Walk</t>
  </si>
  <si>
    <t>225THE1323</t>
  </si>
  <si>
    <t>TOTAL</t>
  </si>
  <si>
    <t>GL#</t>
  </si>
  <si>
    <t>USD Amount</t>
  </si>
  <si>
    <t>CAD Amount</t>
  </si>
  <si>
    <t>Commission</t>
  </si>
  <si>
    <t>1.22110.010</t>
  </si>
  <si>
    <t>HST</t>
  </si>
  <si>
    <t>10.41710.010</t>
  </si>
  <si>
    <t>Total</t>
  </si>
  <si>
    <t>SPECIAL INSTRUCTIONS:</t>
  </si>
  <si>
    <t>Inv#:</t>
  </si>
  <si>
    <t>Apr23 royalty</t>
  </si>
  <si>
    <t>Inv Date:</t>
  </si>
  <si>
    <t>6/28/2023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</si>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</sst>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27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27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5</xdr:col>
      <xdr:colOff>200025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5</xdr:col>
      <xdr:colOff>200025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3"/>
  <sheetViews>
    <sheetView workbookViewId="0"/>
  </sheetViews>
  <sheetFormatPr defaultRowHeight="15"/>
  <cols>
    <col min="1" max="1" width="16" customWidth="1"/>
    <col min="2" max="2" width="32.2987899780273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31</v>
      </c>
      <c r="G18" s="6">
        <v>979.06</v>
      </c>
      <c r="H18" s="1" t="s">
        <v>36</v>
      </c>
      <c r="I18" s="6">
        <v>58.7436</v>
      </c>
      <c r="J18" s="1" t="s">
        <v>37</v>
      </c>
      <c r="K18" s="1" t="s">
        <v>38</v>
      </c>
      <c r="L18" s="1" t="s">
        <v>39</v>
      </c>
    </row>
    <row r="19">
      <c r="A19" s="1" t="s">
        <v>17</v>
      </c>
      <c r="B19" s="1" t="s">
        <v>33</v>
      </c>
      <c r="C19" s="1" t="s">
        <v>0</v>
      </c>
      <c r="D19" s="1" t="s">
        <v>40</v>
      </c>
      <c r="E19" s="1" t="s">
        <v>41</v>
      </c>
      <c r="F19" s="1">
        <v>45</v>
      </c>
      <c r="G19" s="6">
        <v>1593.11</v>
      </c>
      <c r="H19" s="1" t="s">
        <v>36</v>
      </c>
      <c r="I19" s="6">
        <v>95.5866</v>
      </c>
      <c r="J19" s="1" t="s">
        <v>37</v>
      </c>
      <c r="K19" s="1" t="s">
        <v>38</v>
      </c>
      <c r="L19" s="1" t="s">
        <v>42</v>
      </c>
    </row>
    <row r="20">
      <c r="A20" s="1" t="s">
        <v>0</v>
      </c>
      <c r="B20" s="1" t="s">
        <v>0</v>
      </c>
      <c r="C20" s="4" t="s">
        <v>0</v>
      </c>
      <c r="D20" s="4" t="s">
        <v>0</v>
      </c>
      <c r="E20" s="4" t="s">
        <v>43</v>
      </c>
      <c r="F20" s="4">
        <v>76</v>
      </c>
      <c r="G20" s="5">
        <v>2572.17</v>
      </c>
      <c r="H20" s="4" t="s">
        <v>0</v>
      </c>
      <c r="I20" s="5">
        <v>154.3302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0</v>
      </c>
      <c r="H29" s="3" t="s">
        <v>0</v>
      </c>
      <c r="I29" s="3" t="s">
        <v>0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44</v>
      </c>
      <c r="H30" s="7" t="s">
        <v>45</v>
      </c>
      <c r="I30" s="7" t="s">
        <v>46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0</v>
      </c>
      <c r="G31" s="3" t="s">
        <v>0</v>
      </c>
      <c r="H31" s="7" t="s">
        <v>0</v>
      </c>
      <c r="I31" s="7" t="s">
        <v>0</v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47</v>
      </c>
      <c r="G32" s="8" t="s">
        <v>48</v>
      </c>
      <c r="H32" s="9">
        <v>154.3302</v>
      </c>
      <c r="I32" s="9">
        <f>=154.3302*F15</f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0</v>
      </c>
      <c r="G33" s="3" t="s">
        <v>0</v>
      </c>
      <c r="H33" s="7" t="s">
        <v>0</v>
      </c>
      <c r="I33" s="7" t="s">
        <v>0</v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49</v>
      </c>
      <c r="G34" s="8" t="s">
        <v>50</v>
      </c>
      <c r="H34" s="7" t="s">
        <v>0</v>
      </c>
      <c r="I34" s="9">
        <f>=154.3302*F15*0.13</f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0</v>
      </c>
      <c r="G35" s="3" t="s">
        <v>0</v>
      </c>
      <c r="H35" s="7" t="s">
        <v>0</v>
      </c>
      <c r="I35" s="7" t="s">
        <v>0</v>
      </c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51</v>
      </c>
      <c r="G36" s="8" t="s">
        <v>0</v>
      </c>
      <c r="H36" s="9">
        <v>154.3302</v>
      </c>
      <c r="I36" s="9">
        <f>=154.3302*F15*1.13</f>
      </c>
      <c r="J36" s="3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3" t="s">
        <v>0</v>
      </c>
      <c r="G37" s="3" t="s">
        <v>0</v>
      </c>
      <c r="H37" s="7" t="s">
        <v>0</v>
      </c>
      <c r="I37" s="7" t="s">
        <v>0</v>
      </c>
      <c r="J37" s="3" t="s">
        <v>0</v>
      </c>
      <c r="K37" s="3" t="s">
        <v>0</v>
      </c>
      <c r="L37" s="3" t="s">
        <v>0</v>
      </c>
    </row>
    <row r="38">
      <c r="A38" s="1" t="s">
        <v>0</v>
      </c>
      <c r="B38" s="1" t="s">
        <v>0</v>
      </c>
      <c r="C38" s="1" t="s">
        <v>0</v>
      </c>
      <c r="D38" s="1" t="s">
        <v>0</v>
      </c>
      <c r="E38" s="1" t="s">
        <v>0</v>
      </c>
      <c r="F38" s="1" t="s">
        <v>0</v>
      </c>
      <c r="G38" s="1" t="s">
        <v>0</v>
      </c>
      <c r="H38" s="1" t="s">
        <v>0</v>
      </c>
      <c r="I38" s="1" t="s">
        <v>0</v>
      </c>
      <c r="J38" s="1" t="s">
        <v>0</v>
      </c>
      <c r="K38" s="1" t="s">
        <v>0</v>
      </c>
      <c r="L38" s="1" t="s">
        <v>0</v>
      </c>
    </row>
    <row r="39">
      <c r="A39" s="3" t="s">
        <v>52</v>
      </c>
      <c r="B39" s="2" t="s">
        <v>0</v>
      </c>
      <c r="C39" s="2" t="s">
        <v>0</v>
      </c>
      <c r="D39" s="2" t="s">
        <v>0</v>
      </c>
      <c r="E39" s="1" t="s">
        <v>0</v>
      </c>
      <c r="F39" s="1" t="s">
        <v>0</v>
      </c>
      <c r="G39" s="1" t="s">
        <v>0</v>
      </c>
      <c r="H39" s="1" t="s">
        <v>0</v>
      </c>
      <c r="I39" s="1" t="s">
        <v>0</v>
      </c>
      <c r="J39" s="1" t="s">
        <v>0</v>
      </c>
      <c r="K39" s="1" t="s">
        <v>0</v>
      </c>
      <c r="L39" s="1" t="s">
        <v>0</v>
      </c>
    </row>
    <row r="40">
      <c r="A40" s="3" t="s">
        <v>0</v>
      </c>
      <c r="B40" s="8" t="s">
        <v>0</v>
      </c>
      <c r="C40" s="8" t="s">
        <v>0</v>
      </c>
      <c r="D40" s="2" t="s">
        <v>0</v>
      </c>
      <c r="E40" s="1" t="s">
        <v>0</v>
      </c>
      <c r="F40" s="1" t="s">
        <v>53</v>
      </c>
      <c r="G40" s="10" t="s">
        <v>54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</row>
    <row r="41">
      <c r="A41" s="3" t="s">
        <v>0</v>
      </c>
      <c r="B41" s="8" t="s">
        <v>0</v>
      </c>
      <c r="C41" s="8" t="s">
        <v>0</v>
      </c>
      <c r="D41" s="2" t="s">
        <v>0</v>
      </c>
      <c r="E41" s="1" t="s">
        <v>0</v>
      </c>
      <c r="F41" s="1" t="s">
        <v>55</v>
      </c>
      <c r="G41" s="10" t="s">
        <v>56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57</v>
      </c>
      <c r="B42" s="8" t="s">
        <v>0</v>
      </c>
      <c r="C42" s="8" t="s">
        <v>0</v>
      </c>
      <c r="D42" s="2" t="s">
        <v>0</v>
      </c>
      <c r="E42" s="1" t="s">
        <v>0</v>
      </c>
      <c r="F42" s="1" t="s">
        <v>58</v>
      </c>
      <c r="G42" s="2" t="s">
        <v>0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  <row r="43">
      <c r="A43" s="3" t="s">
        <v>59</v>
      </c>
      <c r="B43" s="8" t="s">
        <v>0</v>
      </c>
      <c r="C43" s="8" t="s">
        <v>0</v>
      </c>
      <c r="D43" s="2" t="s">
        <v>0</v>
      </c>
      <c r="E43" s="1" t="s">
        <v>0</v>
      </c>
      <c r="F43" s="1" t="s">
        <v>60</v>
      </c>
      <c r="G43" s="2" t="s">
        <v>0</v>
      </c>
      <c r="H43" s="1" t="s">
        <v>0</v>
      </c>
      <c r="I43" s="1" t="s">
        <v>0</v>
      </c>
      <c r="J43" s="1" t="s">
        <v>0</v>
      </c>
      <c r="K43" s="1" t="s">
        <v>0</v>
      </c>
      <c r="L43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39:D39"/>
    <mergeCell ref="B40:D40"/>
    <mergeCell ref="B41:D41"/>
    <mergeCell ref="B42:D42"/>
    <mergeCell ref="B43:D43"/>
    <mergeCell ref="B44:D44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38"/>
  <sheetViews>
    <sheetView workbookViewId="0"/>
  </sheetViews>
  <sheetFormatPr defaultRowHeight="15"/>
  <cols>
    <col min="1" max="1" width="16" customWidth="1"/>
    <col min="2" max="2" width="32.2987899780273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31</v>
      </c>
      <c r="G18" s="6">
        <v>979.06</v>
      </c>
      <c r="H18" s="1" t="s">
        <v>36</v>
      </c>
      <c r="I18" s="6">
        <v>58.7436</v>
      </c>
      <c r="J18" s="1" t="s">
        <v>37</v>
      </c>
      <c r="K18" s="1" t="s">
        <v>38</v>
      </c>
      <c r="L18" s="1" t="s">
        <v>39</v>
      </c>
    </row>
    <row r="19">
      <c r="A19" s="1" t="s">
        <v>17</v>
      </c>
      <c r="B19" s="1" t="s">
        <v>33</v>
      </c>
      <c r="C19" s="1" t="s">
        <v>0</v>
      </c>
      <c r="D19" s="1" t="s">
        <v>40</v>
      </c>
      <c r="E19" s="1" t="s">
        <v>41</v>
      </c>
      <c r="F19" s="1">
        <v>45</v>
      </c>
      <c r="G19" s="6">
        <v>1593.11</v>
      </c>
      <c r="H19" s="1" t="s">
        <v>36</v>
      </c>
      <c r="I19" s="6">
        <v>95.5866</v>
      </c>
      <c r="J19" s="1" t="s">
        <v>37</v>
      </c>
      <c r="K19" s="1" t="s">
        <v>38</v>
      </c>
      <c r="L19" s="1" t="s">
        <v>42</v>
      </c>
    </row>
    <row r="20">
      <c r="A20" s="1" t="s">
        <v>0</v>
      </c>
      <c r="B20" s="1" t="s">
        <v>0</v>
      </c>
      <c r="C20" s="11" t="s">
        <v>0</v>
      </c>
      <c r="D20" s="11" t="s">
        <v>0</v>
      </c>
      <c r="E20" s="11" t="s">
        <v>38</v>
      </c>
      <c r="F20" s="11">
        <v>76</v>
      </c>
      <c r="G20" s="12">
        <v>2572.17</v>
      </c>
      <c r="H20" s="11" t="s">
        <v>0</v>
      </c>
      <c r="I20" s="12">
        <v>154.3302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4" t="s">
        <v>0</v>
      </c>
      <c r="D21" s="4" t="s">
        <v>0</v>
      </c>
      <c r="E21" s="4" t="s">
        <v>43</v>
      </c>
      <c r="F21" s="4">
        <v>76</v>
      </c>
      <c r="G21" s="5">
        <v>2572.17</v>
      </c>
      <c r="H21" s="4" t="s">
        <v>0</v>
      </c>
      <c r="I21" s="5">
        <v>154.3302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0</v>
      </c>
      <c r="H30" s="3" t="s">
        <v>0</v>
      </c>
      <c r="I30" s="3" t="s">
        <v>0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7" t="s">
        <v>0</v>
      </c>
      <c r="G31" s="7" t="s">
        <v>45</v>
      </c>
      <c r="H31" s="7" t="s">
        <v>0</v>
      </c>
      <c r="I31" s="7" t="s">
        <v>46</v>
      </c>
      <c r="J31" s="7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7" t="s">
        <v>0</v>
      </c>
      <c r="G32" s="7" t="s">
        <v>0</v>
      </c>
      <c r="H32" s="7" t="s">
        <v>0</v>
      </c>
      <c r="I32" s="7" t="s">
        <v>0</v>
      </c>
      <c r="J32" s="7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7" t="s">
        <v>47</v>
      </c>
      <c r="G33" s="9">
        <v>154.3302</v>
      </c>
      <c r="H33" s="7" t="s">
        <v>0</v>
      </c>
      <c r="I33" s="9">
        <f>=154.3302*F15</f>
      </c>
      <c r="J33" s="7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0</v>
      </c>
      <c r="G34" s="7" t="s">
        <v>0</v>
      </c>
      <c r="H34" s="7" t="s">
        <v>0</v>
      </c>
      <c r="I34" s="7" t="s">
        <v>0</v>
      </c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49</v>
      </c>
      <c r="G35" s="7" t="s">
        <v>0</v>
      </c>
      <c r="H35" s="7" t="s">
        <v>0</v>
      </c>
      <c r="I35" s="9">
        <f>=154.3302*F15*0.13</f>
      </c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0</v>
      </c>
      <c r="G36" s="7" t="s">
        <v>0</v>
      </c>
      <c r="H36" s="7" t="s">
        <v>0</v>
      </c>
      <c r="I36" s="7" t="s">
        <v>0</v>
      </c>
      <c r="J36" s="7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7" t="s">
        <v>51</v>
      </c>
      <c r="G37" s="9">
        <v>154.3302</v>
      </c>
      <c r="H37" s="7" t="s">
        <v>0</v>
      </c>
      <c r="I37" s="9">
        <f>=154.3302*F15*1.13</f>
      </c>
      <c r="J37" s="7" t="s">
        <v>0</v>
      </c>
      <c r="K37" s="3" t="s">
        <v>0</v>
      </c>
      <c r="L37" s="3" t="s">
        <v>0</v>
      </c>
    </row>
    <row r="38">
      <c r="A38" s="13"/>
      <c r="B38" s="13"/>
      <c r="C38" s="13"/>
      <c r="D38" s="13"/>
      <c r="E38" s="13"/>
      <c r="F38" s="14"/>
      <c r="G38" s="14"/>
      <c r="H38" s="14"/>
      <c r="I38" s="14"/>
      <c r="J38" s="14"/>
      <c r="K38" s="13"/>
      <c r="L38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