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31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<sst xmlns="http://schemas.openxmlformats.org/spreadsheetml/2006/main" count="58" uniqueCount="58">
  <si>
    <t/>
  </si>
  <si>
    <t>Vendor#:</t>
  </si>
  <si>
    <t>3813269</t>
  </si>
  <si>
    <t>Vendor Name:</t>
  </si>
  <si>
    <t>SEONGWOO, IM (KEN ROKO)</t>
  </si>
  <si>
    <t>Mailing Address:</t>
  </si>
  <si>
    <t>18 Fairchild Ave.</t>
  </si>
  <si>
    <t>City:</t>
  </si>
  <si>
    <t>North York</t>
  </si>
  <si>
    <t>State:</t>
  </si>
  <si>
    <t>Ontario</t>
  </si>
  <si>
    <t>Zip Code:</t>
  </si>
  <si>
    <t>M2M 1T7</t>
  </si>
  <si>
    <t>Country:</t>
  </si>
  <si>
    <t>Canada</t>
  </si>
  <si>
    <t>Description:</t>
  </si>
  <si>
    <t>A</t>
  </si>
  <si>
    <t>2022-08</t>
  </si>
  <si>
    <t>Payment Currency:</t>
  </si>
  <si>
    <t>CDN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</si>
  <si>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</si>
  <si>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</si>
  <si>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</si>
  <si>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</si>
  <si>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</si>
  <si>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</si>
  <si>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</si>
  <si>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</si>
  <si>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</si>
  <si>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</si>
  <si>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</si>
  <si>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</si>
  <si>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</si>
  <si>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PC003</t>
  </si>
  <si>
    <t>BLO95B-0053</t>
  </si>
  <si>
    <t>12x16ModParads</t>
  </si>
  <si>
    <t>3.00%</t>
  </si>
  <si>
    <t>476</t>
  </si>
  <si>
    <t>Ken Roko</t>
  </si>
  <si>
    <t>476ROK1344</t>
  </si>
  <si>
    <t>TOTAL</t>
  </si>
  <si>
    <t>GL#</t>
  </si>
  <si>
    <t>USD Amount</t>
  </si>
  <si>
    <t>CAD Amount</t>
  </si>
  <si>
    <t>Commission</t>
  </si>
  <si>
    <t>1.22110.010</t>
  </si>
  <si>
    <t>HST</t>
  </si>
  <si>
    <t>10.41710.010</t>
  </si>
  <si>
    <t>Total</t>
  </si>
  <si>
    <t>SPECIAL INSTRUCTIONS:</t>
  </si>
  <si>
    <t>Inv#:</t>
  </si>
  <si>
    <t>AUG22 ROYALTY</t>
  </si>
  <si>
    <t>Inv Date:</t>
  </si>
  <si>
    <t>11/10/2022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</si>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</sst>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31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3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581025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581025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2"/>
  <sheetViews>
    <sheetView workbookViewId="0"/>
  </sheetViews>
  <sheetFormatPr defaultRowHeight="15"/>
  <cols>
    <col min="1" max="1" width="16" customWidth="1"/>
    <col min="2" max="2" width="14.4844350814819" customWidth="1"/>
    <col min="3" max="3" width="16" customWidth="1"/>
    <col min="4" max="4" width="12.1732378005981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160</v>
      </c>
      <c r="G18" s="6">
        <v>1080</v>
      </c>
      <c r="H18" s="1" t="s">
        <v>36</v>
      </c>
      <c r="I18" s="6">
        <v>32.4</v>
      </c>
      <c r="J18" s="1" t="s">
        <v>37</v>
      </c>
      <c r="K18" s="1" t="s">
        <v>38</v>
      </c>
      <c r="L18" s="1" t="s">
        <v>39</v>
      </c>
    </row>
    <row r="19">
      <c r="A19" s="1" t="s">
        <v>0</v>
      </c>
      <c r="B19" s="1" t="s">
        <v>0</v>
      </c>
      <c r="C19" s="4" t="s">
        <v>0</v>
      </c>
      <c r="D19" s="4" t="s">
        <v>0</v>
      </c>
      <c r="E19" s="4" t="s">
        <v>40</v>
      </c>
      <c r="F19" s="4">
        <v>160</v>
      </c>
      <c r="G19" s="5">
        <v>1080</v>
      </c>
      <c r="H19" s="4" t="s">
        <v>0</v>
      </c>
      <c r="I19" s="5">
        <v>32.4</v>
      </c>
      <c r="J19" s="1" t="s">
        <v>0</v>
      </c>
      <c r="K19" s="1" t="s">
        <v>0</v>
      </c>
      <c r="L19" s="1" t="s">
        <v>0</v>
      </c>
    </row>
    <row r="20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3" t="s">
        <v>0</v>
      </c>
      <c r="B28" s="3" t="s">
        <v>0</v>
      </c>
      <c r="C28" s="3" t="s">
        <v>0</v>
      </c>
      <c r="D28" s="3" t="s">
        <v>0</v>
      </c>
      <c r="E28" s="3" t="s">
        <v>0</v>
      </c>
      <c r="F28" s="3" t="s">
        <v>0</v>
      </c>
      <c r="G28" s="3" t="s">
        <v>0</v>
      </c>
      <c r="H28" s="3" t="s">
        <v>0</v>
      </c>
      <c r="I28" s="3" t="s">
        <v>0</v>
      </c>
      <c r="J28" s="3" t="s">
        <v>0</v>
      </c>
      <c r="K28" s="3" t="s">
        <v>0</v>
      </c>
      <c r="L28" s="3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41</v>
      </c>
      <c r="H29" s="7" t="s">
        <v>42</v>
      </c>
      <c r="I29" s="7" t="s">
        <v>43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7" t="s">
        <v>0</v>
      </c>
      <c r="I30" s="7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44</v>
      </c>
      <c r="G31" s="8" t="s">
        <v>45</v>
      </c>
      <c r="H31" s="9">
        <v>32.4</v>
      </c>
      <c r="I31" s="9">
        <f>=32.4*F15</f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7" t="s">
        <v>0</v>
      </c>
      <c r="I32" s="7" t="s">
        <v>0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46</v>
      </c>
      <c r="G33" s="8" t="s">
        <v>47</v>
      </c>
      <c r="H33" s="7" t="s">
        <v>0</v>
      </c>
      <c r="I33" s="9">
        <f>=32.4*F15*0.13</f>
      </c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7" t="s">
        <v>0</v>
      </c>
      <c r="I34" s="7" t="s">
        <v>0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48</v>
      </c>
      <c r="G35" s="8" t="s">
        <v>0</v>
      </c>
      <c r="H35" s="9">
        <v>32.4</v>
      </c>
      <c r="I35" s="9">
        <f>=32.4*F15*1.13</f>
      </c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7" t="s">
        <v>0</v>
      </c>
      <c r="I36" s="7" t="s">
        <v>0</v>
      </c>
      <c r="J36" s="3" t="s">
        <v>0</v>
      </c>
      <c r="K36" s="3" t="s">
        <v>0</v>
      </c>
      <c r="L36" s="3" t="s">
        <v>0</v>
      </c>
    </row>
    <row r="37">
      <c r="A37" s="1" t="s">
        <v>0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  <c r="I37" s="1" t="s">
        <v>0</v>
      </c>
      <c r="J37" s="1" t="s">
        <v>0</v>
      </c>
      <c r="K37" s="1" t="s">
        <v>0</v>
      </c>
      <c r="L37" s="1" t="s">
        <v>0</v>
      </c>
    </row>
    <row r="38">
      <c r="A38" s="3" t="s">
        <v>49</v>
      </c>
      <c r="B38" s="2" t="s">
        <v>0</v>
      </c>
      <c r="C38" s="2" t="s">
        <v>0</v>
      </c>
      <c r="D38" s="2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3" t="s">
        <v>0</v>
      </c>
      <c r="B39" s="8" t="s">
        <v>0</v>
      </c>
      <c r="C39" s="8" t="s">
        <v>0</v>
      </c>
      <c r="D39" s="2" t="s">
        <v>0</v>
      </c>
      <c r="E39" s="1" t="s">
        <v>0</v>
      </c>
      <c r="F39" s="1" t="s">
        <v>50</v>
      </c>
      <c r="G39" s="10" t="s">
        <v>51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0</v>
      </c>
      <c r="B40" s="8" t="s">
        <v>0</v>
      </c>
      <c r="C40" s="8" t="s">
        <v>0</v>
      </c>
      <c r="D40" s="2" t="s">
        <v>0</v>
      </c>
      <c r="E40" s="1" t="s">
        <v>0</v>
      </c>
      <c r="F40" s="1" t="s">
        <v>52</v>
      </c>
      <c r="G40" s="10" t="s">
        <v>53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54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55</v>
      </c>
      <c r="G41" s="2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56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57</v>
      </c>
      <c r="G42" s="2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38:D38"/>
    <mergeCell ref="B39:D39"/>
    <mergeCell ref="B40:D40"/>
    <mergeCell ref="B41:D41"/>
    <mergeCell ref="B42:D42"/>
    <mergeCell ref="B43:D43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7"/>
  <sheetViews>
    <sheetView workbookViewId="0"/>
  </sheetViews>
  <sheetFormatPr defaultRowHeight="15"/>
  <cols>
    <col min="1" max="1" width="16" customWidth="1"/>
    <col min="2" max="2" width="14.4844350814819" customWidth="1"/>
    <col min="3" max="3" width="16" customWidth="1"/>
    <col min="4" max="4" width="12.1732378005981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160</v>
      </c>
      <c r="G18" s="6">
        <v>1080</v>
      </c>
      <c r="H18" s="1" t="s">
        <v>36</v>
      </c>
      <c r="I18" s="6">
        <v>32.4</v>
      </c>
      <c r="J18" s="1" t="s">
        <v>37</v>
      </c>
      <c r="K18" s="1" t="s">
        <v>38</v>
      </c>
      <c r="L18" s="1" t="s">
        <v>39</v>
      </c>
    </row>
    <row r="19">
      <c r="A19" s="1" t="s">
        <v>0</v>
      </c>
      <c r="B19" s="1" t="s">
        <v>0</v>
      </c>
      <c r="C19" s="11" t="s">
        <v>0</v>
      </c>
      <c r="D19" s="11" t="s">
        <v>0</v>
      </c>
      <c r="E19" s="11" t="s">
        <v>38</v>
      </c>
      <c r="F19" s="11">
        <v>160</v>
      </c>
      <c r="G19" s="12">
        <v>1080</v>
      </c>
      <c r="H19" s="11" t="s">
        <v>0</v>
      </c>
      <c r="I19" s="12">
        <v>32.4</v>
      </c>
      <c r="J19" s="1" t="s">
        <v>0</v>
      </c>
      <c r="K19" s="1" t="s">
        <v>0</v>
      </c>
      <c r="L19" s="1" t="s">
        <v>0</v>
      </c>
    </row>
    <row r="20">
      <c r="A20" s="1" t="s">
        <v>0</v>
      </c>
      <c r="B20" s="1" t="s">
        <v>0</v>
      </c>
      <c r="C20" s="4" t="s">
        <v>0</v>
      </c>
      <c r="D20" s="4" t="s">
        <v>0</v>
      </c>
      <c r="E20" s="4" t="s">
        <v>40</v>
      </c>
      <c r="F20" s="4">
        <v>160</v>
      </c>
      <c r="G20" s="5">
        <v>1080</v>
      </c>
      <c r="H20" s="4" t="s">
        <v>0</v>
      </c>
      <c r="I20" s="5">
        <v>32.4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7" t="s">
        <v>0</v>
      </c>
      <c r="G30" s="7" t="s">
        <v>42</v>
      </c>
      <c r="H30" s="7" t="s">
        <v>0</v>
      </c>
      <c r="I30" s="7" t="s">
        <v>43</v>
      </c>
      <c r="J30" s="7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7" t="s">
        <v>44</v>
      </c>
      <c r="G32" s="9">
        <v>32.4</v>
      </c>
      <c r="H32" s="7" t="s">
        <v>0</v>
      </c>
      <c r="I32" s="9">
        <f>=32.4*F15</f>
      </c>
      <c r="J32" s="7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46</v>
      </c>
      <c r="G34" s="7" t="s">
        <v>0</v>
      </c>
      <c r="H34" s="7" t="s">
        <v>0</v>
      </c>
      <c r="I34" s="9">
        <f>=32.4*F15*0.13</f>
      </c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48</v>
      </c>
      <c r="G36" s="9">
        <v>32.4</v>
      </c>
      <c r="H36" s="7" t="s">
        <v>0</v>
      </c>
      <c r="I36" s="9">
        <f>=32.4*F15*1.13</f>
      </c>
      <c r="J36" s="7" t="s">
        <v>0</v>
      </c>
      <c r="K36" s="3" t="s">
        <v>0</v>
      </c>
      <c r="L36" s="3" t="s">
        <v>0</v>
      </c>
    </row>
    <row r="37">
      <c r="A37" s="13"/>
      <c r="B37" s="13"/>
      <c r="C37" s="13"/>
      <c r="D37" s="13"/>
      <c r="E37" s="13"/>
      <c r="F37" s="14"/>
      <c r="G37" s="14"/>
      <c r="H37" s="14"/>
      <c r="I37" s="14"/>
      <c r="J37" s="14"/>
      <c r="K37" s="13"/>
      <c r="L37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