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36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<sst xmlns="http://schemas.openxmlformats.org/spreadsheetml/2006/main" count="66" uniqueCount="66">
  <si>
    <t/>
  </si>
  <si>
    <t>Vendor#:</t>
  </si>
  <si>
    <t>4331541</t>
  </si>
  <si>
    <t>Vendor Name:</t>
  </si>
  <si>
    <t>THEODOSIOU, MATINA</t>
  </si>
  <si>
    <t>Mailing Address:</t>
  </si>
  <si>
    <t>60 Heintzman Street</t>
  </si>
  <si>
    <t>City:</t>
  </si>
  <si>
    <t>TORONTO</t>
  </si>
  <si>
    <t>State:</t>
  </si>
  <si>
    <t>Ontario</t>
  </si>
  <si>
    <t>Zip Code:</t>
  </si>
  <si>
    <t>M6P 5A1</t>
  </si>
  <si>
    <t>Country:</t>
  </si>
  <si>
    <t>Canada</t>
  </si>
  <si>
    <t>Description:</t>
  </si>
  <si>
    <t>A</t>
  </si>
  <si>
    <t>2020-08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</si>
  <si>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</si>
  <si>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</si>
  <si>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</si>
  <si>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</si>
  <si>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</si>
  <si>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</si>
  <si>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</si>
  <si>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</si>
  <si>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</si>
  <si>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</si>
  <si>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</si>
  <si>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</si>
  <si>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</si>
  <si>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</si>
  <si>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</si>
  <si>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</si>
  <si>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MP95C-0208</t>
  </si>
  <si>
    <t>39x19" Printed Canvas with Gold Foil and 30% Brush Stroke Embellished - Metallic Illuminated Foiled</t>
  </si>
  <si>
    <t>6.00%</t>
  </si>
  <si>
    <t>225</t>
  </si>
  <si>
    <t>Matina Theodosiou</t>
  </si>
  <si>
    <t>225THE1153B</t>
  </si>
  <si>
    <t>MT95C-0024</t>
  </si>
  <si>
    <t>36X24 Framed Canvas Rolled Gel - Lake Walk</t>
  </si>
  <si>
    <t>225THE1323</t>
  </si>
  <si>
    <t>PC009</t>
  </si>
  <si>
    <t>HG95G-2172</t>
  </si>
  <si>
    <t>3830 Interlinked, Foiled</t>
  </si>
  <si>
    <t>10.00%</t>
  </si>
  <si>
    <t>225THE1329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</si>
  <si>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</si>
  <si>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</si>
  <si>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</si>
  <si>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</si>
  <si>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</si>
  <si>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</si>
  <si>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</si>
  <si>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</si>
  <si>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</si>
  <si>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</si>
  <si>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</si>
  <si>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AUG20 ROYALTY</t>
  </si>
  <si>
    <t>Inv Date:</t>
  </si>
  <si>
    <t>11/4/2020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</si>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</sst>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3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371475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4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45</v>
      </c>
      <c r="G18" s="6">
        <v>1296.1</v>
      </c>
      <c r="H18" s="1" t="s">
        <v>36</v>
      </c>
      <c r="I18" s="6">
        <v>77.766</v>
      </c>
      <c r="J18" s="1" t="s">
        <v>37</v>
      </c>
      <c r="K18" s="1" t="s">
        <v>38</v>
      </c>
      <c r="L18" s="1" t="s">
        <v>39</v>
      </c>
    </row>
    <row r="19">
      <c r="A19" s="1" t="s">
        <v>17</v>
      </c>
      <c r="B19" s="1" t="s">
        <v>33</v>
      </c>
      <c r="C19" s="1" t="s">
        <v>0</v>
      </c>
      <c r="D19" s="1" t="s">
        <v>40</v>
      </c>
      <c r="E19" s="1" t="s">
        <v>41</v>
      </c>
      <c r="F19" s="1">
        <v>39</v>
      </c>
      <c r="G19" s="6">
        <v>1208.84</v>
      </c>
      <c r="H19" s="1" t="s">
        <v>36</v>
      </c>
      <c r="I19" s="6">
        <v>72.5304</v>
      </c>
      <c r="J19" s="1" t="s">
        <v>37</v>
      </c>
      <c r="K19" s="1" t="s">
        <v>38</v>
      </c>
      <c r="L19" s="1" t="s">
        <v>42</v>
      </c>
    </row>
    <row r="20">
      <c r="A20" s="1" t="s">
        <v>17</v>
      </c>
      <c r="B20" s="1" t="s">
        <v>43</v>
      </c>
      <c r="C20" s="1" t="s">
        <v>0</v>
      </c>
      <c r="D20" s="1" t="s">
        <v>44</v>
      </c>
      <c r="E20" s="1" t="s">
        <v>45</v>
      </c>
      <c r="F20" s="1">
        <v>300</v>
      </c>
      <c r="G20" s="6">
        <v>2700</v>
      </c>
      <c r="H20" s="1" t="s">
        <v>46</v>
      </c>
      <c r="I20" s="6">
        <v>270</v>
      </c>
      <c r="J20" s="1" t="s">
        <v>37</v>
      </c>
      <c r="K20" s="1" t="s">
        <v>38</v>
      </c>
      <c r="L20" s="1" t="s">
        <v>47</v>
      </c>
    </row>
    <row r="21">
      <c r="A21" s="1" t="s">
        <v>0</v>
      </c>
      <c r="B21" s="1" t="s">
        <v>0</v>
      </c>
      <c r="C21" s="4" t="s">
        <v>0</v>
      </c>
      <c r="D21" s="4" t="s">
        <v>0</v>
      </c>
      <c r="E21" s="4" t="s">
        <v>48</v>
      </c>
      <c r="F21" s="4">
        <v>384</v>
      </c>
      <c r="G21" s="5">
        <v>5204.94</v>
      </c>
      <c r="H21" s="4" t="s">
        <v>0</v>
      </c>
      <c r="I21" s="5">
        <v>420.2964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3" t="s">
        <v>0</v>
      </c>
      <c r="I30" s="3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49</v>
      </c>
      <c r="H31" s="7" t="s">
        <v>50</v>
      </c>
      <c r="I31" s="7" t="s">
        <v>51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52</v>
      </c>
      <c r="G33" s="8" t="s">
        <v>53</v>
      </c>
      <c r="H33" s="9">
        <v>420.2964</v>
      </c>
      <c r="I33" s="9">
        <f>=420.2964*F15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54</v>
      </c>
      <c r="G35" s="8" t="s">
        <v>55</v>
      </c>
      <c r="H35" s="7" t="s">
        <v>0</v>
      </c>
      <c r="I35" s="9">
        <f>=420.2964*F15*0.13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56</v>
      </c>
      <c r="G37" s="8" t="s">
        <v>0</v>
      </c>
      <c r="H37" s="9">
        <v>420.2964</v>
      </c>
      <c r="I37" s="9">
        <f>=420.2964*F15*1.13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1" t="s">
        <v>0</v>
      </c>
      <c r="B39" s="1" t="s">
        <v>0</v>
      </c>
      <c r="C39" s="1" t="s">
        <v>0</v>
      </c>
      <c r="D39" s="1" t="s">
        <v>0</v>
      </c>
      <c r="E39" s="1" t="s">
        <v>0</v>
      </c>
      <c r="F39" s="1" t="s">
        <v>0</v>
      </c>
      <c r="G39" s="1" t="s">
        <v>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57</v>
      </c>
      <c r="B40" s="2" t="s">
        <v>0</v>
      </c>
      <c r="C40" s="2" t="s">
        <v>0</v>
      </c>
      <c r="D40" s="2" t="s">
        <v>0</v>
      </c>
      <c r="E40" s="1" t="s">
        <v>0</v>
      </c>
      <c r="F40" s="1" t="s">
        <v>0</v>
      </c>
      <c r="G40" s="1" t="s">
        <v>0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0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58</v>
      </c>
      <c r="G41" s="10" t="s">
        <v>59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0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60</v>
      </c>
      <c r="G42" s="10" t="s">
        <v>61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  <row r="43">
      <c r="A43" s="3" t="s">
        <v>62</v>
      </c>
      <c r="B43" s="8" t="s">
        <v>0</v>
      </c>
      <c r="C43" s="8" t="s">
        <v>0</v>
      </c>
      <c r="D43" s="2" t="s">
        <v>0</v>
      </c>
      <c r="E43" s="1" t="s">
        <v>0</v>
      </c>
      <c r="F43" s="1" t="s">
        <v>63</v>
      </c>
      <c r="G43" s="2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64</v>
      </c>
      <c r="B44" s="8" t="s">
        <v>0</v>
      </c>
      <c r="C44" s="8" t="s">
        <v>0</v>
      </c>
      <c r="D44" s="2" t="s">
        <v>0</v>
      </c>
      <c r="E44" s="1" t="s">
        <v>0</v>
      </c>
      <c r="F44" s="1" t="s">
        <v>65</v>
      </c>
      <c r="G44" s="2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0:D40"/>
    <mergeCell ref="B41:D41"/>
    <mergeCell ref="B42:D42"/>
    <mergeCell ref="B43:D43"/>
    <mergeCell ref="B44:D44"/>
    <mergeCell ref="B45:D45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9"/>
  <sheetViews>
    <sheetView workbookViewId="0"/>
  </sheetViews>
  <sheetFormatPr defaultRowHeight="15"/>
  <cols>
    <col min="1" max="1" width="16" customWidth="1"/>
    <col min="2" max="2" width="17.72662162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43</v>
      </c>
      <c r="C18" s="1" t="s">
        <v>0</v>
      </c>
      <c r="D18" s="1" t="s">
        <v>44</v>
      </c>
      <c r="E18" s="1" t="s">
        <v>45</v>
      </c>
      <c r="F18" s="1">
        <v>300</v>
      </c>
      <c r="G18" s="6">
        <v>2700</v>
      </c>
      <c r="H18" s="1" t="s">
        <v>46</v>
      </c>
      <c r="I18" s="6">
        <v>270</v>
      </c>
      <c r="J18" s="1" t="s">
        <v>37</v>
      </c>
      <c r="K18" s="1" t="s">
        <v>38</v>
      </c>
      <c r="L18" s="1" t="s">
        <v>47</v>
      </c>
    </row>
    <row r="19">
      <c r="A19" s="1" t="s">
        <v>17</v>
      </c>
      <c r="B19" s="1" t="s">
        <v>33</v>
      </c>
      <c r="C19" s="1" t="s">
        <v>0</v>
      </c>
      <c r="D19" s="1" t="s">
        <v>34</v>
      </c>
      <c r="E19" s="1" t="s">
        <v>35</v>
      </c>
      <c r="F19" s="1">
        <v>45</v>
      </c>
      <c r="G19" s="6">
        <v>1296.1</v>
      </c>
      <c r="H19" s="1" t="s">
        <v>36</v>
      </c>
      <c r="I19" s="6">
        <v>77.766</v>
      </c>
      <c r="J19" s="1" t="s">
        <v>37</v>
      </c>
      <c r="K19" s="1" t="s">
        <v>38</v>
      </c>
      <c r="L19" s="1" t="s">
        <v>39</v>
      </c>
    </row>
    <row r="20">
      <c r="A20" s="1" t="s">
        <v>17</v>
      </c>
      <c r="B20" s="1" t="s">
        <v>33</v>
      </c>
      <c r="C20" s="1" t="s">
        <v>0</v>
      </c>
      <c r="D20" s="1" t="s">
        <v>40</v>
      </c>
      <c r="E20" s="1" t="s">
        <v>41</v>
      </c>
      <c r="F20" s="1">
        <v>39</v>
      </c>
      <c r="G20" s="6">
        <v>1208.84</v>
      </c>
      <c r="H20" s="1" t="s">
        <v>36</v>
      </c>
      <c r="I20" s="6">
        <v>72.5304</v>
      </c>
      <c r="J20" s="1" t="s">
        <v>37</v>
      </c>
      <c r="K20" s="1" t="s">
        <v>38</v>
      </c>
      <c r="L20" s="1" t="s">
        <v>42</v>
      </c>
    </row>
    <row r="21">
      <c r="A21" s="1" t="s">
        <v>0</v>
      </c>
      <c r="B21" s="1" t="s">
        <v>0</v>
      </c>
      <c r="C21" s="11" t="s">
        <v>0</v>
      </c>
      <c r="D21" s="11" t="s">
        <v>0</v>
      </c>
      <c r="E21" s="11" t="s">
        <v>38</v>
      </c>
      <c r="F21" s="11">
        <v>384</v>
      </c>
      <c r="G21" s="12">
        <v>5204.94</v>
      </c>
      <c r="H21" s="11" t="s">
        <v>0</v>
      </c>
      <c r="I21" s="12">
        <v>420.2964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4" t="s">
        <v>0</v>
      </c>
      <c r="D22" s="4" t="s">
        <v>0</v>
      </c>
      <c r="E22" s="4" t="s">
        <v>48</v>
      </c>
      <c r="F22" s="4">
        <v>384</v>
      </c>
      <c r="G22" s="5">
        <v>5204.94</v>
      </c>
      <c r="H22" s="4" t="s">
        <v>0</v>
      </c>
      <c r="I22" s="5">
        <v>420.2964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0</v>
      </c>
      <c r="G31" s="3" t="s">
        <v>0</v>
      </c>
      <c r="H31" s="3" t="s">
        <v>0</v>
      </c>
      <c r="I31" s="3" t="s">
        <v>0</v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0</v>
      </c>
      <c r="G32" s="7" t="s">
        <v>50</v>
      </c>
      <c r="H32" s="7" t="s">
        <v>0</v>
      </c>
      <c r="I32" s="7" t="s">
        <v>51</v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52</v>
      </c>
      <c r="G34" s="9">
        <v>420.2964</v>
      </c>
      <c r="H34" s="7" t="s">
        <v>0</v>
      </c>
      <c r="I34" s="9">
        <f>=420.2964*F15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54</v>
      </c>
      <c r="G36" s="7" t="s">
        <v>0</v>
      </c>
      <c r="H36" s="7" t="s">
        <v>0</v>
      </c>
      <c r="I36" s="9">
        <f>=420.2964*F15*0.13</f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56</v>
      </c>
      <c r="G38" s="9">
        <v>420.2964</v>
      </c>
      <c r="H38" s="7" t="s">
        <v>0</v>
      </c>
      <c r="I38" s="9">
        <f>=420.2964*F15*1.13</f>
      </c>
      <c r="J38" s="7" t="s">
        <v>0</v>
      </c>
      <c r="K38" s="3" t="s">
        <v>0</v>
      </c>
      <c r="L38" s="3" t="s">
        <v>0</v>
      </c>
    </row>
    <row r="39">
      <c r="A39" s="13"/>
      <c r="B39" s="13"/>
      <c r="C39" s="13"/>
      <c r="D39" s="13"/>
      <c r="E39" s="13"/>
      <c r="F39" s="14"/>
      <c r="G39" s="14"/>
      <c r="H39" s="14"/>
      <c r="I39" s="14"/>
      <c r="J39" s="14"/>
      <c r="K39" s="13"/>
      <c r="L39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