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0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<sst xmlns="http://schemas.openxmlformats.org/spreadsheetml/2006/main" count="58" uniqueCount="58">
  <si>
    <t/>
  </si>
  <si>
    <t>Vendor#:</t>
  </si>
  <si>
    <t>4329491</t>
  </si>
  <si>
    <t>Vendor Name:</t>
  </si>
  <si>
    <t>FISK, ARNIE</t>
  </si>
  <si>
    <t>Mailing Address:</t>
  </si>
  <si>
    <t>8, 6871 FRANCIS ROAD</t>
  </si>
  <si>
    <t>City:</t>
  </si>
  <si>
    <t>RICHMOND</t>
  </si>
  <si>
    <t>State:</t>
  </si>
  <si>
    <t>British Columbia</t>
  </si>
  <si>
    <t>Zip Code:</t>
  </si>
  <si>
    <t>V7C 4S9</t>
  </si>
  <si>
    <t>Country:</t>
  </si>
  <si>
    <t>Canada</t>
  </si>
  <si>
    <t>Description:</t>
  </si>
  <si>
    <t>A</t>
  </si>
  <si>
    <t>2019-12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</si>
  <si>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</si>
  <si>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</si>
  <si>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</si>
  <si>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</si>
  <si>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</si>
  <si>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</si>
  <si>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</si>
  <si>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</si>
  <si>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</si>
  <si>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</si>
  <si>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</si>
  <si>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</si>
  <si>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</si>
  <si>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</si>
  <si>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</si>
  <si>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</si>
  <si>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GR95G-1977</t>
  </si>
  <si>
    <t>Straight Fit Framed Graphic</t>
  </si>
  <si>
    <t>6.00%</t>
  </si>
  <si>
    <t>321</t>
  </si>
  <si>
    <t>Hope Smith</t>
  </si>
  <si>
    <t>321SMI1126</t>
  </si>
  <si>
    <t>TOTAL</t>
  </si>
  <si>
    <t>GL#</t>
  </si>
  <si>
    <t>USD Amount</t>
  </si>
  <si>
    <t>CAD Amount</t>
  </si>
  <si>
    <t>Commission</t>
  </si>
  <si>
    <t>1.22110.010</t>
  </si>
  <si>
    <t>HST</t>
  </si>
  <si>
    <t>10.41710.010</t>
  </si>
  <si>
    <t>Total</t>
  </si>
  <si>
    <t>SPECIAL INSTRUCTIONS:</t>
  </si>
  <si>
    <t>Inv#:</t>
  </si>
  <si>
    <t>DEC19 royalty</t>
  </si>
  <si>
    <t>Inv Date:</t>
  </si>
  <si>
    <t>3/2/2020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</si>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</sst>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0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238125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238125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19.657423019409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376</v>
      </c>
      <c r="G18" s="6">
        <v>2707.2</v>
      </c>
      <c r="H18" s="1" t="s">
        <v>36</v>
      </c>
      <c r="I18" s="6">
        <v>162.432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40</v>
      </c>
      <c r="F19" s="4">
        <v>376</v>
      </c>
      <c r="G19" s="5">
        <v>2707.2</v>
      </c>
      <c r="H19" s="4" t="s">
        <v>0</v>
      </c>
      <c r="I19" s="5">
        <v>162.432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41</v>
      </c>
      <c r="H29" s="7" t="s">
        <v>42</v>
      </c>
      <c r="I29" s="7" t="s">
        <v>43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44</v>
      </c>
      <c r="G31" s="8" t="s">
        <v>45</v>
      </c>
      <c r="H31" s="9">
        <v>162.432</v>
      </c>
      <c r="I31" s="9">
        <f>=162.432*F15</f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46</v>
      </c>
      <c r="G33" s="8" t="s">
        <v>47</v>
      </c>
      <c r="H33" s="7" t="s">
        <v>0</v>
      </c>
      <c r="I33" s="9">
        <f>=162.432*F15*0.12</f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48</v>
      </c>
      <c r="G35" s="8" t="s">
        <v>0</v>
      </c>
      <c r="H35" s="9">
        <v>162.432</v>
      </c>
      <c r="I35" s="9">
        <f>=162.432*F15*1.12</f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49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50</v>
      </c>
      <c r="G39" s="10" t="s">
        <v>51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52</v>
      </c>
      <c r="G40" s="10" t="s">
        <v>53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54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55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56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57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19.657423019409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376</v>
      </c>
      <c r="G18" s="6">
        <v>2707.2</v>
      </c>
      <c r="H18" s="1" t="s">
        <v>36</v>
      </c>
      <c r="I18" s="6">
        <v>162.432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376</v>
      </c>
      <c r="G19" s="12">
        <v>2707.2</v>
      </c>
      <c r="H19" s="11" t="s">
        <v>0</v>
      </c>
      <c r="I19" s="12">
        <v>162.432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376</v>
      </c>
      <c r="G20" s="5">
        <v>2707.2</v>
      </c>
      <c r="H20" s="4" t="s">
        <v>0</v>
      </c>
      <c r="I20" s="5">
        <v>162.432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42</v>
      </c>
      <c r="H30" s="7" t="s">
        <v>0</v>
      </c>
      <c r="I30" s="7" t="s">
        <v>43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44</v>
      </c>
      <c r="G32" s="9">
        <v>162.432</v>
      </c>
      <c r="H32" s="7" t="s">
        <v>0</v>
      </c>
      <c r="I32" s="9">
        <f>=162.432*F15</f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46</v>
      </c>
      <c r="G34" s="7" t="s">
        <v>0</v>
      </c>
      <c r="H34" s="7" t="s">
        <v>0</v>
      </c>
      <c r="I34" s="9">
        <f>=162.432*F15*0.12</f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48</v>
      </c>
      <c r="G36" s="9">
        <v>162.432</v>
      </c>
      <c r="H36" s="7" t="s">
        <v>0</v>
      </c>
      <c r="I36" s="9">
        <f>=162.432*F15*1.12</f>
      </c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