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8_{B5C37D4C-BBDA-4AC2-8819-115A50F53EB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" i="1" l="1"/>
  <c r="W2" i="1"/>
  <c r="X2" i="1"/>
  <c r="V3" i="1"/>
  <c r="W3" i="1"/>
  <c r="X3" i="1"/>
  <c r="V4" i="1"/>
  <c r="W4" i="1"/>
  <c r="X4" i="1"/>
  <c r="V5" i="1"/>
  <c r="W5" i="1"/>
  <c r="X5" i="1"/>
  <c r="V6" i="1"/>
  <c r="W6" i="1"/>
  <c r="X6" i="1"/>
  <c r="V7" i="1"/>
  <c r="W7" i="1"/>
  <c r="X7" i="1"/>
  <c r="V8" i="1"/>
  <c r="W8" i="1"/>
  <c r="X8" i="1"/>
  <c r="V9" i="1"/>
  <c r="W9" i="1"/>
  <c r="X9" i="1"/>
  <c r="V10" i="1"/>
  <c r="W10" i="1"/>
  <c r="X10" i="1"/>
  <c r="V11" i="1"/>
  <c r="W11" i="1"/>
  <c r="X11" i="1"/>
  <c r="V12" i="1"/>
  <c r="W12" i="1"/>
  <c r="X12" i="1"/>
  <c r="V13" i="1"/>
  <c r="W13" i="1"/>
  <c r="X13" i="1"/>
  <c r="V14" i="1"/>
  <c r="W14" i="1"/>
  <c r="X14" i="1"/>
  <c r="V15" i="1"/>
  <c r="W15" i="1"/>
  <c r="X15" i="1"/>
  <c r="V16" i="1"/>
  <c r="W16" i="1"/>
  <c r="X16" i="1"/>
  <c r="V17" i="1"/>
  <c r="W17" i="1"/>
  <c r="X17" i="1"/>
  <c r="V18" i="1"/>
  <c r="W18" i="1"/>
  <c r="X18" i="1"/>
  <c r="V19" i="1"/>
  <c r="W19" i="1"/>
  <c r="X19" i="1"/>
  <c r="V20" i="1"/>
  <c r="W20" i="1"/>
  <c r="X20" i="1"/>
  <c r="V21" i="1"/>
  <c r="W21" i="1"/>
  <c r="X21" i="1"/>
  <c r="V22" i="1"/>
  <c r="W22" i="1"/>
  <c r="X22" i="1"/>
  <c r="V23" i="1"/>
  <c r="W23" i="1"/>
  <c r="X23" i="1"/>
  <c r="V24" i="1"/>
  <c r="W24" i="1"/>
  <c r="X24" i="1"/>
  <c r="V25" i="1"/>
  <c r="W25" i="1"/>
  <c r="X25" i="1"/>
  <c r="V26" i="1"/>
  <c r="W26" i="1"/>
  <c r="X26" i="1"/>
  <c r="V27" i="1"/>
  <c r="W27" i="1"/>
  <c r="X27" i="1"/>
  <c r="V28" i="1"/>
  <c r="W28" i="1"/>
  <c r="X28" i="1"/>
  <c r="V29" i="1"/>
  <c r="W29" i="1"/>
  <c r="X29" i="1"/>
  <c r="V30" i="1"/>
  <c r="W30" i="1"/>
  <c r="X30" i="1"/>
  <c r="V31" i="1"/>
  <c r="W31" i="1"/>
  <c r="X31" i="1"/>
  <c r="Q2" i="1"/>
  <c r="R2" i="1"/>
  <c r="S2" i="1"/>
  <c r="T2" i="1"/>
  <c r="Q3" i="1"/>
  <c r="R3" i="1"/>
  <c r="S3" i="1"/>
  <c r="T3" i="1"/>
  <c r="Q4" i="1"/>
  <c r="R4" i="1"/>
  <c r="S4" i="1"/>
  <c r="T4" i="1"/>
  <c r="Q5" i="1"/>
  <c r="R5" i="1"/>
  <c r="S5" i="1"/>
  <c r="T5" i="1"/>
  <c r="Q6" i="1"/>
  <c r="R6" i="1"/>
  <c r="S6" i="1"/>
  <c r="T6" i="1"/>
  <c r="Q7" i="1"/>
  <c r="R7" i="1"/>
  <c r="S7" i="1"/>
  <c r="T7" i="1"/>
  <c r="Q8" i="1"/>
  <c r="R8" i="1"/>
  <c r="S8" i="1"/>
  <c r="T8" i="1"/>
  <c r="Q9" i="1"/>
  <c r="R9" i="1"/>
  <c r="S9" i="1"/>
  <c r="T9" i="1"/>
  <c r="Q10" i="1"/>
  <c r="R10" i="1"/>
  <c r="S10" i="1"/>
  <c r="T10" i="1"/>
  <c r="Q11" i="1"/>
  <c r="R11" i="1"/>
  <c r="S11" i="1"/>
  <c r="T11" i="1"/>
  <c r="Q12" i="1"/>
  <c r="R12" i="1"/>
  <c r="S12" i="1"/>
  <c r="T12" i="1"/>
  <c r="Q13" i="1"/>
  <c r="R13" i="1"/>
  <c r="S13" i="1"/>
  <c r="T13" i="1"/>
  <c r="Q14" i="1"/>
  <c r="R14" i="1"/>
  <c r="S14" i="1"/>
  <c r="T14" i="1"/>
  <c r="Q15" i="1"/>
  <c r="R15" i="1"/>
  <c r="S15" i="1"/>
  <c r="T15" i="1"/>
  <c r="Q16" i="1"/>
  <c r="R16" i="1"/>
  <c r="S16" i="1"/>
  <c r="T16" i="1"/>
  <c r="Q17" i="1"/>
  <c r="R17" i="1"/>
  <c r="S17" i="1"/>
  <c r="T17" i="1"/>
  <c r="Q18" i="1"/>
  <c r="R18" i="1"/>
  <c r="S18" i="1"/>
  <c r="T18" i="1"/>
  <c r="Q19" i="1"/>
  <c r="R19" i="1"/>
  <c r="S19" i="1"/>
  <c r="T19" i="1"/>
  <c r="Q20" i="1"/>
  <c r="R20" i="1"/>
  <c r="S20" i="1"/>
  <c r="T20" i="1"/>
  <c r="Q21" i="1"/>
  <c r="R21" i="1"/>
  <c r="S21" i="1"/>
  <c r="T21" i="1"/>
  <c r="Q22" i="1"/>
  <c r="R22" i="1"/>
  <c r="S22" i="1"/>
  <c r="T22" i="1"/>
  <c r="Q23" i="1"/>
  <c r="R23" i="1"/>
  <c r="S23" i="1"/>
  <c r="T23" i="1"/>
  <c r="Q24" i="1"/>
  <c r="R24" i="1"/>
  <c r="S24" i="1"/>
  <c r="T24" i="1"/>
  <c r="Q25" i="1"/>
  <c r="R25" i="1"/>
  <c r="S25" i="1"/>
  <c r="T25" i="1"/>
  <c r="Q26" i="1"/>
  <c r="R26" i="1"/>
  <c r="S26" i="1"/>
  <c r="T26" i="1"/>
  <c r="Q27" i="1"/>
  <c r="R27" i="1"/>
  <c r="S27" i="1"/>
  <c r="T27" i="1"/>
  <c r="Q28" i="1"/>
  <c r="R28" i="1"/>
  <c r="S28" i="1"/>
  <c r="T28" i="1"/>
  <c r="Q29" i="1"/>
  <c r="R29" i="1"/>
  <c r="S29" i="1"/>
  <c r="T29" i="1"/>
  <c r="Q30" i="1"/>
  <c r="R30" i="1"/>
  <c r="S30" i="1"/>
  <c r="T30" i="1"/>
  <c r="Q31" i="1"/>
  <c r="R31" i="1"/>
  <c r="S31" i="1"/>
  <c r="T31" i="1"/>
  <c r="M2" i="1"/>
  <c r="N2" i="1"/>
  <c r="O2" i="1"/>
  <c r="M3" i="1"/>
  <c r="N3" i="1"/>
  <c r="O3" i="1"/>
  <c r="M4" i="1"/>
  <c r="N4" i="1"/>
  <c r="O4" i="1"/>
  <c r="M5" i="1"/>
  <c r="N5" i="1"/>
  <c r="O5" i="1"/>
  <c r="M6" i="1"/>
  <c r="N6" i="1"/>
  <c r="O6" i="1"/>
  <c r="M7" i="1"/>
  <c r="N7" i="1"/>
  <c r="O7" i="1"/>
  <c r="M8" i="1"/>
  <c r="N8" i="1"/>
  <c r="O8" i="1"/>
  <c r="M9" i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I2" i="1"/>
  <c r="J2" i="1"/>
  <c r="K2" i="1"/>
  <c r="I3" i="1"/>
  <c r="J3" i="1"/>
  <c r="K3" i="1"/>
  <c r="I4" i="1"/>
  <c r="J4" i="1"/>
  <c r="K4" i="1"/>
  <c r="I5" i="1"/>
  <c r="J5" i="1"/>
  <c r="K5" i="1"/>
  <c r="I6" i="1"/>
  <c r="J6" i="1"/>
  <c r="K6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E2" i="1"/>
  <c r="F2" i="1"/>
  <c r="G2" i="1"/>
  <c r="E3" i="1"/>
  <c r="F3" i="1"/>
  <c r="G3" i="1"/>
  <c r="E4" i="1"/>
  <c r="F4" i="1"/>
  <c r="G4" i="1"/>
  <c r="E5" i="1"/>
  <c r="F5" i="1"/>
  <c r="G5" i="1"/>
  <c r="E6" i="1"/>
  <c r="F6" i="1"/>
  <c r="G6" i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D3" i="1"/>
  <c r="H3" i="1"/>
  <c r="L3" i="1"/>
  <c r="P3" i="1"/>
  <c r="U3" i="1"/>
  <c r="D4" i="1"/>
  <c r="H4" i="1"/>
  <c r="L4" i="1"/>
  <c r="P4" i="1"/>
  <c r="U4" i="1"/>
  <c r="D5" i="1"/>
  <c r="H5" i="1"/>
  <c r="L5" i="1"/>
  <c r="P5" i="1"/>
  <c r="U5" i="1"/>
  <c r="D6" i="1"/>
  <c r="H6" i="1"/>
  <c r="L6" i="1"/>
  <c r="P6" i="1"/>
  <c r="U6" i="1"/>
  <c r="D7" i="1"/>
  <c r="H7" i="1"/>
  <c r="L7" i="1"/>
  <c r="P7" i="1"/>
  <c r="U7" i="1"/>
  <c r="D8" i="1"/>
  <c r="H8" i="1"/>
  <c r="L8" i="1"/>
  <c r="P8" i="1"/>
  <c r="U8" i="1"/>
  <c r="D9" i="1"/>
  <c r="H9" i="1"/>
  <c r="L9" i="1"/>
  <c r="P9" i="1"/>
  <c r="U9" i="1"/>
  <c r="D10" i="1"/>
  <c r="H10" i="1"/>
  <c r="L10" i="1"/>
  <c r="P10" i="1"/>
  <c r="U10" i="1"/>
  <c r="D11" i="1"/>
  <c r="H11" i="1"/>
  <c r="L11" i="1"/>
  <c r="P11" i="1"/>
  <c r="U11" i="1"/>
  <c r="D12" i="1"/>
  <c r="H12" i="1"/>
  <c r="L12" i="1"/>
  <c r="P12" i="1"/>
  <c r="U12" i="1"/>
  <c r="D13" i="1"/>
  <c r="H13" i="1"/>
  <c r="L13" i="1"/>
  <c r="P13" i="1"/>
  <c r="U13" i="1"/>
  <c r="D14" i="1"/>
  <c r="H14" i="1"/>
  <c r="L14" i="1"/>
  <c r="P14" i="1"/>
  <c r="U14" i="1"/>
  <c r="D15" i="1"/>
  <c r="H15" i="1"/>
  <c r="L15" i="1"/>
  <c r="P15" i="1"/>
  <c r="U15" i="1"/>
  <c r="D16" i="1"/>
  <c r="H16" i="1"/>
  <c r="L16" i="1"/>
  <c r="P16" i="1"/>
  <c r="U16" i="1"/>
  <c r="D17" i="1"/>
  <c r="H17" i="1"/>
  <c r="L17" i="1"/>
  <c r="P17" i="1"/>
  <c r="U17" i="1"/>
  <c r="D18" i="1"/>
  <c r="H18" i="1"/>
  <c r="L18" i="1"/>
  <c r="P18" i="1"/>
  <c r="U18" i="1"/>
  <c r="D19" i="1"/>
  <c r="H19" i="1"/>
  <c r="L19" i="1"/>
  <c r="P19" i="1"/>
  <c r="U19" i="1"/>
  <c r="D20" i="1"/>
  <c r="H20" i="1"/>
  <c r="L20" i="1"/>
  <c r="P20" i="1"/>
  <c r="U20" i="1"/>
  <c r="D21" i="1"/>
  <c r="H21" i="1"/>
  <c r="L21" i="1"/>
  <c r="P21" i="1"/>
  <c r="U21" i="1"/>
  <c r="D22" i="1"/>
  <c r="H22" i="1"/>
  <c r="L22" i="1"/>
  <c r="P22" i="1"/>
  <c r="U22" i="1"/>
  <c r="D23" i="1"/>
  <c r="H23" i="1"/>
  <c r="L23" i="1"/>
  <c r="P23" i="1"/>
  <c r="U23" i="1"/>
  <c r="D24" i="1"/>
  <c r="H24" i="1"/>
  <c r="L24" i="1"/>
  <c r="P24" i="1"/>
  <c r="U24" i="1"/>
  <c r="D25" i="1"/>
  <c r="H25" i="1"/>
  <c r="L25" i="1"/>
  <c r="P25" i="1"/>
  <c r="U25" i="1"/>
  <c r="D26" i="1"/>
  <c r="H26" i="1"/>
  <c r="L26" i="1"/>
  <c r="P26" i="1"/>
  <c r="U26" i="1"/>
  <c r="D27" i="1"/>
  <c r="H27" i="1"/>
  <c r="L27" i="1"/>
  <c r="P27" i="1"/>
  <c r="U27" i="1"/>
  <c r="D28" i="1"/>
  <c r="H28" i="1"/>
  <c r="L28" i="1"/>
  <c r="P28" i="1"/>
  <c r="U28" i="1"/>
  <c r="D29" i="1"/>
  <c r="H29" i="1"/>
  <c r="L29" i="1"/>
  <c r="P29" i="1"/>
  <c r="U29" i="1"/>
  <c r="D30" i="1"/>
  <c r="H30" i="1"/>
  <c r="L30" i="1"/>
  <c r="P30" i="1"/>
  <c r="U30" i="1"/>
  <c r="D31" i="1"/>
  <c r="H31" i="1"/>
  <c r="L31" i="1"/>
  <c r="P31" i="1"/>
  <c r="U31" i="1"/>
  <c r="U2" i="1"/>
  <c r="P2" i="1"/>
  <c r="L2" i="1"/>
  <c r="H2" i="1"/>
  <c r="D2" i="1"/>
</calcChain>
</file>

<file path=xl/sharedStrings.xml><?xml version="1.0" encoding="utf-8"?>
<sst xmlns="http://schemas.openxmlformats.org/spreadsheetml/2006/main" count="114" uniqueCount="56">
  <si>
    <t>Item No</t>
  </si>
  <si>
    <t>Division</t>
  </si>
  <si>
    <t>Customer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</si>
  <si>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</si>
  <si>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</si>
  <si>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</si>
  <si>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</si>
  <si>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</si>
  <si>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</si>
  <si>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</si>
  <si>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</si>
  <si>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</si>
  <si>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</si>
  <si>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</si>
  <si>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</si>
  <si>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</si>
  <si>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202428</t>
  </si>
  <si>
    <t>202429</t>
  </si>
  <si>
    <t>202430</t>
  </si>
  <si>
    <t>202431</t>
  </si>
  <si>
    <t>202432</t>
  </si>
  <si>
    <t>202433</t>
  </si>
  <si>
    <t>202434</t>
  </si>
  <si>
    <t>202435</t>
  </si>
  <si>
    <t>WIN</t>
  </si>
  <si>
    <t>AMAZON</t>
  </si>
  <si>
    <t>ID31-1524</t>
  </si>
  <si>
    <t>ID31-1525</t>
  </si>
  <si>
    <t>ID31-1526</t>
  </si>
  <si>
    <t>ID31-1527</t>
  </si>
  <si>
    <t>ID31-1528</t>
  </si>
  <si>
    <t>ID31-1529</t>
  </si>
  <si>
    <t>ID31-1832</t>
  </si>
  <si>
    <t>ID31-1833</t>
  </si>
  <si>
    <t>ID31-1932</t>
  </si>
  <si>
    <t>ID31-1933</t>
  </si>
  <si>
    <t>ID31-2293</t>
  </si>
  <si>
    <t>ID40-1405</t>
  </si>
  <si>
    <t>ID40-1406</t>
  </si>
  <si>
    <t>ID40-1407</t>
  </si>
  <si>
    <t>ID40-1614</t>
  </si>
  <si>
    <t>ID40-1615</t>
  </si>
  <si>
    <t>ID40-1616</t>
  </si>
  <si>
    <t>ID40-1617</t>
  </si>
  <si>
    <t>ID40-1618</t>
  </si>
  <si>
    <t>ID40-1807</t>
  </si>
  <si>
    <t>ID40-1808</t>
  </si>
  <si>
    <t>ID40-2232</t>
  </si>
  <si>
    <t>ID40-2233</t>
  </si>
  <si>
    <t>II40-1180</t>
  </si>
  <si>
    <t>II40-1181</t>
  </si>
  <si>
    <t>II40-1234</t>
  </si>
  <si>
    <t>II40-1292</t>
  </si>
  <si>
    <t>II40-1293</t>
  </si>
  <si>
    <t>II40-1294</t>
  </si>
  <si>
    <t>II40-1295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</si>
</sst>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wnload\tmp\Top%20listing%205-9&#26376;fcst&#35843;&#25972;.xlsx" TargetMode="External"/><Relationship Id="rId1" Type="http://schemas.openxmlformats.org/officeDocument/2006/relationships/externalLinkPath" Target="Top%20listing%205-9&#26376;fcst&#35843;&#259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cst数值"/>
    </sheetNames>
    <sheetDataSet>
      <sheetData sheetId="0">
        <row r="1">
          <cell r="M1" t="str">
            <v>May</v>
          </cell>
          <cell r="P1" t="str">
            <v>June</v>
          </cell>
          <cell r="S1" t="str">
            <v>July</v>
          </cell>
          <cell r="V1" t="str">
            <v>AUG</v>
          </cell>
          <cell r="Y1" t="str">
            <v>Sept</v>
          </cell>
          <cell r="AB1" t="str">
            <v>May</v>
          </cell>
          <cell r="AE1" t="str">
            <v>June</v>
          </cell>
          <cell r="AH1" t="str">
            <v>July</v>
          </cell>
          <cell r="AK1" t="str">
            <v>AUG</v>
          </cell>
          <cell r="AN1" t="str">
            <v>Sept</v>
          </cell>
        </row>
        <row r="2">
          <cell r="G2" t="str">
            <v>Item Num</v>
          </cell>
          <cell r="H2" t="str">
            <v>Asin</v>
          </cell>
          <cell r="I2" t="str">
            <v>Code</v>
          </cell>
          <cell r="J2" t="str">
            <v>Produced In</v>
          </cell>
          <cell r="K2" t="str">
            <v>Planner</v>
          </cell>
          <cell r="L2" t="str">
            <v>Mar  Act</v>
          </cell>
          <cell r="M2" t="str">
            <v>Planing Fcst</v>
          </cell>
          <cell r="N2" t="str">
            <v>OM Fcst</v>
          </cell>
          <cell r="O2" t="str">
            <v>Increase</v>
          </cell>
          <cell r="P2" t="str">
            <v>Planing Fcst</v>
          </cell>
          <cell r="Q2" t="str">
            <v>OM Fcst</v>
          </cell>
          <cell r="R2" t="str">
            <v>Increase</v>
          </cell>
          <cell r="S2" t="str">
            <v>Planing Fcst</v>
          </cell>
          <cell r="T2" t="str">
            <v>OM Fcst</v>
          </cell>
          <cell r="U2" t="str">
            <v>Increase</v>
          </cell>
          <cell r="V2" t="str">
            <v>Planing Fcst</v>
          </cell>
          <cell r="W2" t="str">
            <v>OM Fcst</v>
          </cell>
          <cell r="X2" t="str">
            <v>Increase</v>
          </cell>
          <cell r="Y2" t="str">
            <v>Planing Fcst</v>
          </cell>
          <cell r="Z2" t="str">
            <v>OM Fcst</v>
          </cell>
          <cell r="AA2" t="str">
            <v>Increase</v>
          </cell>
        </row>
        <row r="3">
          <cell r="G3" t="str">
            <v>II40-1234</v>
          </cell>
          <cell r="H3" t="str">
            <v>B0B2BWP9CR</v>
          </cell>
          <cell r="I3" t="str">
            <v>B</v>
          </cell>
          <cell r="J3" t="str">
            <v>India</v>
          </cell>
          <cell r="K3" t="str">
            <v>Rudy</v>
          </cell>
          <cell r="L3">
            <v>41</v>
          </cell>
          <cell r="M3">
            <v>60</v>
          </cell>
          <cell r="N3">
            <v>60</v>
          </cell>
          <cell r="O3">
            <v>0</v>
          </cell>
          <cell r="P3">
            <v>86</v>
          </cell>
          <cell r="Q3">
            <v>70</v>
          </cell>
          <cell r="R3">
            <v>-0.186046511627907</v>
          </cell>
          <cell r="S3">
            <v>58</v>
          </cell>
          <cell r="T3">
            <v>55</v>
          </cell>
          <cell r="U3">
            <v>-5.1724137931034503E-2</v>
          </cell>
          <cell r="V3">
            <v>72</v>
          </cell>
          <cell r="W3">
            <v>65</v>
          </cell>
          <cell r="X3">
            <v>-9.7222222222222196E-2</v>
          </cell>
          <cell r="Y3">
            <v>44</v>
          </cell>
          <cell r="Z3">
            <v>50</v>
          </cell>
          <cell r="AA3">
            <v>0.13636363636363599</v>
          </cell>
          <cell r="AB3">
            <v>15</v>
          </cell>
          <cell r="AE3">
            <v>18</v>
          </cell>
          <cell r="AH3">
            <v>14</v>
          </cell>
          <cell r="AK3">
            <v>16</v>
          </cell>
          <cell r="AN3">
            <v>13</v>
          </cell>
        </row>
        <row r="4">
          <cell r="G4" t="str">
            <v>II40-1181</v>
          </cell>
          <cell r="H4" t="str">
            <v>B09HY63JJ2</v>
          </cell>
          <cell r="I4" t="str">
            <v>A</v>
          </cell>
          <cell r="J4" t="str">
            <v>India</v>
          </cell>
          <cell r="K4" t="str">
            <v>Rudy</v>
          </cell>
          <cell r="L4">
            <v>186</v>
          </cell>
          <cell r="M4">
            <v>240</v>
          </cell>
          <cell r="N4">
            <v>240</v>
          </cell>
          <cell r="O4">
            <v>0</v>
          </cell>
          <cell r="P4">
            <v>260</v>
          </cell>
          <cell r="Q4">
            <v>260</v>
          </cell>
          <cell r="R4">
            <v>0</v>
          </cell>
          <cell r="S4">
            <v>230</v>
          </cell>
          <cell r="T4">
            <v>240</v>
          </cell>
          <cell r="U4">
            <v>4.3478260869565202E-2</v>
          </cell>
          <cell r="V4">
            <v>258</v>
          </cell>
          <cell r="W4">
            <v>240</v>
          </cell>
          <cell r="X4">
            <v>-6.9767441860465101E-2</v>
          </cell>
          <cell r="Y4">
            <v>196</v>
          </cell>
          <cell r="Z4">
            <v>240</v>
          </cell>
          <cell r="AA4">
            <v>0.22448979591836701</v>
          </cell>
          <cell r="AB4">
            <v>60</v>
          </cell>
          <cell r="AE4">
            <v>65</v>
          </cell>
          <cell r="AH4">
            <v>60</v>
          </cell>
          <cell r="AK4">
            <v>60</v>
          </cell>
          <cell r="AN4">
            <v>60</v>
          </cell>
        </row>
        <row r="5">
          <cell r="G5" t="str">
            <v>II40-1293</v>
          </cell>
          <cell r="H5" t="str">
            <v>B0CLNF8J33</v>
          </cell>
          <cell r="I5" t="str">
            <v>TBD</v>
          </cell>
          <cell r="J5" t="str">
            <v>India</v>
          </cell>
          <cell r="K5" t="str">
            <v>Rudy</v>
          </cell>
          <cell r="L5">
            <v>23</v>
          </cell>
          <cell r="M5">
            <v>36</v>
          </cell>
          <cell r="N5">
            <v>35</v>
          </cell>
          <cell r="O5">
            <v>-2.7777777777777801E-2</v>
          </cell>
          <cell r="P5">
            <v>53</v>
          </cell>
          <cell r="Q5">
            <v>40</v>
          </cell>
          <cell r="R5">
            <v>-0.245283018867925</v>
          </cell>
          <cell r="S5">
            <v>48</v>
          </cell>
          <cell r="T5">
            <v>50</v>
          </cell>
          <cell r="U5">
            <v>4.1666666666666699E-2</v>
          </cell>
          <cell r="V5">
            <v>42</v>
          </cell>
          <cell r="W5">
            <v>35</v>
          </cell>
          <cell r="X5">
            <v>-0.16666666666666699</v>
          </cell>
          <cell r="Y5">
            <v>28</v>
          </cell>
          <cell r="Z5">
            <v>40</v>
          </cell>
          <cell r="AA5">
            <v>0.42857142857142899</v>
          </cell>
          <cell r="AB5">
            <v>9</v>
          </cell>
          <cell r="AE5">
            <v>10</v>
          </cell>
          <cell r="AH5">
            <v>13</v>
          </cell>
          <cell r="AK5">
            <v>9</v>
          </cell>
          <cell r="AN5">
            <v>10</v>
          </cell>
        </row>
        <row r="6">
          <cell r="G6" t="str">
            <v>II40-1180</v>
          </cell>
          <cell r="H6" t="str">
            <v>B09HY5PH37</v>
          </cell>
          <cell r="I6" t="str">
            <v>A++</v>
          </cell>
          <cell r="J6" t="str">
            <v>India</v>
          </cell>
          <cell r="K6" t="str">
            <v>Rudy</v>
          </cell>
          <cell r="L6">
            <v>1642</v>
          </cell>
          <cell r="M6">
            <v>1400</v>
          </cell>
          <cell r="N6">
            <v>2000</v>
          </cell>
          <cell r="O6">
            <v>0.42857142857142899</v>
          </cell>
          <cell r="P6">
            <v>1750</v>
          </cell>
          <cell r="Q6">
            <v>2400</v>
          </cell>
          <cell r="R6">
            <v>0.371428571428571</v>
          </cell>
          <cell r="S6">
            <v>1775</v>
          </cell>
          <cell r="T6">
            <v>2800</v>
          </cell>
          <cell r="U6">
            <v>0.57746478873239404</v>
          </cell>
          <cell r="V6">
            <v>2045</v>
          </cell>
          <cell r="W6">
            <v>2400</v>
          </cell>
          <cell r="X6">
            <v>0.17359413202933999</v>
          </cell>
          <cell r="Y6">
            <v>1400</v>
          </cell>
          <cell r="Z6">
            <v>2400</v>
          </cell>
          <cell r="AA6">
            <v>0.71428571428571397</v>
          </cell>
          <cell r="AB6">
            <v>500</v>
          </cell>
          <cell r="AE6">
            <v>600</v>
          </cell>
          <cell r="AH6">
            <v>700</v>
          </cell>
          <cell r="AK6">
            <v>600</v>
          </cell>
          <cell r="AN6">
            <v>600</v>
          </cell>
        </row>
        <row r="7">
          <cell r="G7" t="str">
            <v>II40-1292</v>
          </cell>
          <cell r="H7" t="str">
            <v>B0CLND3PYH</v>
          </cell>
          <cell r="I7" t="str">
            <v>TBD</v>
          </cell>
          <cell r="J7" t="str">
            <v>India</v>
          </cell>
          <cell r="K7" t="str">
            <v>Rudy</v>
          </cell>
          <cell r="L7">
            <v>215</v>
          </cell>
          <cell r="M7">
            <v>340</v>
          </cell>
          <cell r="N7">
            <v>300</v>
          </cell>
          <cell r="O7">
            <v>-0.11764705882352899</v>
          </cell>
          <cell r="P7">
            <v>452</v>
          </cell>
          <cell r="Q7">
            <v>350</v>
          </cell>
          <cell r="R7">
            <v>-0.225663716814159</v>
          </cell>
          <cell r="S7">
            <v>388</v>
          </cell>
          <cell r="T7">
            <v>400</v>
          </cell>
          <cell r="U7">
            <v>3.09278350515464E-2</v>
          </cell>
          <cell r="V7">
            <v>440</v>
          </cell>
          <cell r="W7">
            <v>350</v>
          </cell>
          <cell r="X7">
            <v>-0.204545454545455</v>
          </cell>
          <cell r="Y7">
            <v>320</v>
          </cell>
          <cell r="Z7">
            <v>350</v>
          </cell>
          <cell r="AA7">
            <v>9.375E-2</v>
          </cell>
          <cell r="AB7">
            <v>75</v>
          </cell>
          <cell r="AE7">
            <v>88</v>
          </cell>
          <cell r="AH7">
            <v>100</v>
          </cell>
          <cell r="AK7">
            <v>88</v>
          </cell>
          <cell r="AN7">
            <v>88</v>
          </cell>
        </row>
        <row r="8">
          <cell r="G8" t="str">
            <v>II40-1294</v>
          </cell>
          <cell r="H8" t="str">
            <v>B0CLNH32J1</v>
          </cell>
          <cell r="I8" t="str">
            <v>TBD</v>
          </cell>
          <cell r="J8" t="str">
            <v>India</v>
          </cell>
          <cell r="K8" t="str">
            <v>Rudy</v>
          </cell>
          <cell r="L8">
            <v>140</v>
          </cell>
          <cell r="M8">
            <v>172</v>
          </cell>
          <cell r="N8">
            <v>170</v>
          </cell>
          <cell r="O8">
            <v>-1.16279069767442E-2</v>
          </cell>
          <cell r="P8">
            <v>255</v>
          </cell>
          <cell r="Q8">
            <v>200</v>
          </cell>
          <cell r="R8">
            <v>-0.21568627450980399</v>
          </cell>
          <cell r="S8">
            <v>215</v>
          </cell>
          <cell r="T8">
            <v>220</v>
          </cell>
          <cell r="U8">
            <v>2.32558139534884E-2</v>
          </cell>
          <cell r="V8">
            <v>231</v>
          </cell>
          <cell r="W8">
            <v>200</v>
          </cell>
          <cell r="X8">
            <v>-0.13419913419913401</v>
          </cell>
          <cell r="Y8">
            <v>148</v>
          </cell>
          <cell r="Z8">
            <v>200</v>
          </cell>
          <cell r="AA8">
            <v>0.35135135135135098</v>
          </cell>
          <cell r="AB8">
            <v>43</v>
          </cell>
          <cell r="AE8">
            <v>50</v>
          </cell>
          <cell r="AH8">
            <v>55</v>
          </cell>
          <cell r="AK8">
            <v>50</v>
          </cell>
          <cell r="AN8">
            <v>50</v>
          </cell>
        </row>
        <row r="9">
          <cell r="G9" t="str">
            <v>II40-1295</v>
          </cell>
          <cell r="H9" t="str">
            <v>B0CLNGLGFQ</v>
          </cell>
          <cell r="I9" t="str">
            <v>TBD</v>
          </cell>
          <cell r="J9" t="str">
            <v>India</v>
          </cell>
          <cell r="K9" t="str">
            <v>Rudy</v>
          </cell>
          <cell r="L9">
            <v>12</v>
          </cell>
          <cell r="M9">
            <v>40</v>
          </cell>
          <cell r="N9">
            <v>30</v>
          </cell>
          <cell r="O9">
            <v>-0.25</v>
          </cell>
          <cell r="P9">
            <v>59</v>
          </cell>
          <cell r="Q9">
            <v>45</v>
          </cell>
          <cell r="R9">
            <v>-0.23728813559322001</v>
          </cell>
          <cell r="S9">
            <v>58</v>
          </cell>
          <cell r="T9">
            <v>60</v>
          </cell>
          <cell r="U9">
            <v>3.4482758620689703E-2</v>
          </cell>
          <cell r="V9">
            <v>68</v>
          </cell>
          <cell r="W9">
            <v>50</v>
          </cell>
          <cell r="X9">
            <v>-0.26470588235294101</v>
          </cell>
          <cell r="Y9">
            <v>52</v>
          </cell>
          <cell r="Z9">
            <v>50</v>
          </cell>
          <cell r="AA9">
            <v>-3.8461538461538498E-2</v>
          </cell>
          <cell r="AB9">
            <v>8</v>
          </cell>
          <cell r="AE9">
            <v>11</v>
          </cell>
          <cell r="AH9">
            <v>15</v>
          </cell>
          <cell r="AK9">
            <v>13</v>
          </cell>
          <cell r="AN9">
            <v>13</v>
          </cell>
        </row>
        <row r="10">
          <cell r="AB10">
            <v>0</v>
          </cell>
          <cell r="AE10">
            <v>0</v>
          </cell>
          <cell r="AH10">
            <v>0</v>
          </cell>
          <cell r="AK10">
            <v>0</v>
          </cell>
          <cell r="AN10">
            <v>0</v>
          </cell>
        </row>
        <row r="11">
          <cell r="G11" t="str">
            <v>ID31-1526</v>
          </cell>
          <cell r="H11" t="str">
            <v>B07CZY1GCP</v>
          </cell>
          <cell r="I11" t="str">
            <v>A</v>
          </cell>
          <cell r="J11" t="str">
            <v>China</v>
          </cell>
          <cell r="K11" t="str">
            <v>Rudy</v>
          </cell>
          <cell r="L11">
            <v>207</v>
          </cell>
          <cell r="M11">
            <v>232</v>
          </cell>
          <cell r="N11">
            <v>230</v>
          </cell>
          <cell r="O11">
            <v>-8.6206896551724102E-3</v>
          </cell>
          <cell r="P11">
            <v>305</v>
          </cell>
          <cell r="Q11">
            <v>240</v>
          </cell>
          <cell r="R11">
            <v>-0.213114754098361</v>
          </cell>
          <cell r="S11">
            <v>255</v>
          </cell>
          <cell r="T11">
            <v>260</v>
          </cell>
          <cell r="U11">
            <v>1.9607843137254902E-2</v>
          </cell>
          <cell r="V11">
            <v>320</v>
          </cell>
          <cell r="W11">
            <v>240</v>
          </cell>
          <cell r="X11">
            <v>-0.25</v>
          </cell>
          <cell r="Y11">
            <v>180</v>
          </cell>
          <cell r="Z11">
            <v>260</v>
          </cell>
          <cell r="AA11">
            <v>0.44444444444444398</v>
          </cell>
          <cell r="AB11">
            <v>58</v>
          </cell>
          <cell r="AE11">
            <v>60</v>
          </cell>
          <cell r="AH11">
            <v>65</v>
          </cell>
          <cell r="AK11">
            <v>60</v>
          </cell>
          <cell r="AN11">
            <v>65</v>
          </cell>
        </row>
        <row r="12">
          <cell r="G12" t="str">
            <v>ID31-1524</v>
          </cell>
          <cell r="H12" t="str">
            <v>B07CZYQRMX</v>
          </cell>
          <cell r="I12" t="str">
            <v>A+</v>
          </cell>
          <cell r="J12" t="str">
            <v>China</v>
          </cell>
          <cell r="K12" t="str">
            <v>Rudy</v>
          </cell>
          <cell r="L12">
            <v>314</v>
          </cell>
          <cell r="M12">
            <v>240</v>
          </cell>
          <cell r="N12">
            <v>340</v>
          </cell>
          <cell r="O12">
            <v>0.41666666666666702</v>
          </cell>
          <cell r="P12">
            <v>402</v>
          </cell>
          <cell r="Q12">
            <v>360</v>
          </cell>
          <cell r="R12">
            <v>-0.104477611940299</v>
          </cell>
          <cell r="S12">
            <v>563</v>
          </cell>
          <cell r="T12">
            <v>600</v>
          </cell>
          <cell r="U12">
            <v>6.5719360568383706E-2</v>
          </cell>
          <cell r="V12">
            <v>447</v>
          </cell>
          <cell r="W12">
            <v>450</v>
          </cell>
          <cell r="X12">
            <v>6.7114093959731499E-3</v>
          </cell>
          <cell r="Y12">
            <v>196</v>
          </cell>
          <cell r="Z12">
            <v>540</v>
          </cell>
          <cell r="AA12">
            <v>1.75510204081633</v>
          </cell>
          <cell r="AB12">
            <v>85</v>
          </cell>
          <cell r="AE12">
            <v>90</v>
          </cell>
          <cell r="AH12">
            <v>150</v>
          </cell>
          <cell r="AK12">
            <v>113</v>
          </cell>
          <cell r="AN12">
            <v>135</v>
          </cell>
        </row>
        <row r="13">
          <cell r="G13" t="str">
            <v>ID31-1833</v>
          </cell>
          <cell r="H13" t="str">
            <v>B08346ZWQL</v>
          </cell>
          <cell r="I13" t="str">
            <v>B</v>
          </cell>
          <cell r="J13" t="str">
            <v>China</v>
          </cell>
          <cell r="K13" t="str">
            <v>Rudy</v>
          </cell>
          <cell r="L13">
            <v>101</v>
          </cell>
          <cell r="M13">
            <v>132</v>
          </cell>
          <cell r="N13">
            <v>130</v>
          </cell>
          <cell r="O13">
            <v>-1.5151515151515201E-2</v>
          </cell>
          <cell r="P13">
            <v>202</v>
          </cell>
          <cell r="Q13">
            <v>150</v>
          </cell>
          <cell r="R13">
            <v>-0.25742574257425699</v>
          </cell>
          <cell r="S13">
            <v>200</v>
          </cell>
          <cell r="T13">
            <v>200</v>
          </cell>
          <cell r="U13">
            <v>0</v>
          </cell>
          <cell r="V13">
            <v>229</v>
          </cell>
          <cell r="W13">
            <v>200</v>
          </cell>
          <cell r="X13">
            <v>-0.12663755458515299</v>
          </cell>
          <cell r="Y13">
            <v>144</v>
          </cell>
          <cell r="Z13">
            <v>200</v>
          </cell>
          <cell r="AA13">
            <v>0.38888888888888901</v>
          </cell>
          <cell r="AB13">
            <v>33</v>
          </cell>
          <cell r="AE13">
            <v>38</v>
          </cell>
          <cell r="AH13">
            <v>50</v>
          </cell>
          <cell r="AK13">
            <v>50</v>
          </cell>
          <cell r="AN13">
            <v>50</v>
          </cell>
        </row>
        <row r="14">
          <cell r="G14" t="str">
            <v>ID31-1527</v>
          </cell>
          <cell r="H14" t="str">
            <v>B07CZYHCD2</v>
          </cell>
          <cell r="I14" t="str">
            <v>A</v>
          </cell>
          <cell r="J14" t="str">
            <v>China</v>
          </cell>
          <cell r="K14" t="str">
            <v>Rudy</v>
          </cell>
          <cell r="L14">
            <v>138</v>
          </cell>
          <cell r="M14">
            <v>132</v>
          </cell>
          <cell r="N14">
            <v>130</v>
          </cell>
          <cell r="O14">
            <v>-1.5151515151515201E-2</v>
          </cell>
          <cell r="P14">
            <v>197</v>
          </cell>
          <cell r="Q14">
            <v>150</v>
          </cell>
          <cell r="R14">
            <v>-0.23857868020304601</v>
          </cell>
          <cell r="S14">
            <v>190</v>
          </cell>
          <cell r="T14">
            <v>180</v>
          </cell>
          <cell r="U14">
            <v>-5.2631578947368397E-2</v>
          </cell>
          <cell r="V14">
            <v>263</v>
          </cell>
          <cell r="W14">
            <v>220</v>
          </cell>
          <cell r="X14">
            <v>-0.16349809885931599</v>
          </cell>
          <cell r="Y14">
            <v>116</v>
          </cell>
          <cell r="Z14">
            <v>240</v>
          </cell>
          <cell r="AA14">
            <v>1.0689655172413799</v>
          </cell>
          <cell r="AB14">
            <v>33</v>
          </cell>
          <cell r="AE14">
            <v>38</v>
          </cell>
          <cell r="AH14">
            <v>45</v>
          </cell>
          <cell r="AK14">
            <v>55</v>
          </cell>
          <cell r="AN14">
            <v>60</v>
          </cell>
        </row>
        <row r="15">
          <cell r="G15" t="str">
            <v>ID31-1525</v>
          </cell>
          <cell r="H15" t="str">
            <v>B07CZYMVVX</v>
          </cell>
          <cell r="I15" t="str">
            <v>A++</v>
          </cell>
          <cell r="J15" t="str">
            <v>China</v>
          </cell>
          <cell r="K15" t="str">
            <v>Rudy</v>
          </cell>
          <cell r="L15">
            <v>654</v>
          </cell>
          <cell r="M15">
            <v>800</v>
          </cell>
          <cell r="N15">
            <v>800</v>
          </cell>
          <cell r="O15">
            <v>0</v>
          </cell>
          <cell r="P15">
            <v>1175</v>
          </cell>
          <cell r="Q15">
            <v>900</v>
          </cell>
          <cell r="R15">
            <v>-0.23404255319148901</v>
          </cell>
          <cell r="S15">
            <v>1075</v>
          </cell>
          <cell r="T15">
            <v>1100</v>
          </cell>
          <cell r="U15">
            <v>2.32558139534884E-2</v>
          </cell>
          <cell r="V15">
            <v>1400</v>
          </cell>
          <cell r="W15">
            <v>1000</v>
          </cell>
          <cell r="X15">
            <v>-0.28571428571428598</v>
          </cell>
          <cell r="Y15">
            <v>800</v>
          </cell>
          <cell r="Z15">
            <v>1200</v>
          </cell>
          <cell r="AA15">
            <v>0.5</v>
          </cell>
          <cell r="AB15">
            <v>200</v>
          </cell>
          <cell r="AE15">
            <v>225</v>
          </cell>
          <cell r="AH15">
            <v>275</v>
          </cell>
          <cell r="AK15">
            <v>250</v>
          </cell>
          <cell r="AN15">
            <v>300</v>
          </cell>
        </row>
        <row r="16">
          <cell r="G16" t="str">
            <v>ID31-1832</v>
          </cell>
          <cell r="H16" t="str">
            <v>B083473FJ9</v>
          </cell>
          <cell r="I16" t="str">
            <v>B</v>
          </cell>
          <cell r="J16" t="str">
            <v>China</v>
          </cell>
          <cell r="K16" t="str">
            <v>Rudy</v>
          </cell>
          <cell r="L16">
            <v>146</v>
          </cell>
          <cell r="M16">
            <v>180</v>
          </cell>
          <cell r="N16">
            <v>180</v>
          </cell>
          <cell r="O16">
            <v>0</v>
          </cell>
          <cell r="P16">
            <v>250</v>
          </cell>
          <cell r="Q16">
            <v>190</v>
          </cell>
          <cell r="R16">
            <v>-0.24</v>
          </cell>
          <cell r="S16">
            <v>229</v>
          </cell>
          <cell r="T16">
            <v>230</v>
          </cell>
          <cell r="U16">
            <v>4.3668122270742399E-3</v>
          </cell>
          <cell r="V16">
            <v>271</v>
          </cell>
          <cell r="W16">
            <v>220</v>
          </cell>
          <cell r="X16">
            <v>-0.188191881918819</v>
          </cell>
          <cell r="Y16">
            <v>192</v>
          </cell>
          <cell r="Z16">
            <v>240</v>
          </cell>
          <cell r="AA16">
            <v>0.25</v>
          </cell>
          <cell r="AB16">
            <v>45</v>
          </cell>
          <cell r="AE16">
            <v>48</v>
          </cell>
          <cell r="AH16">
            <v>58</v>
          </cell>
          <cell r="AK16">
            <v>55</v>
          </cell>
          <cell r="AN16">
            <v>60</v>
          </cell>
        </row>
        <row r="17">
          <cell r="G17" t="str">
            <v>ID31-2293</v>
          </cell>
          <cell r="H17" t="str">
            <v>B0CQ1XY9ZF</v>
          </cell>
          <cell r="I17" t="str">
            <v>TBD</v>
          </cell>
          <cell r="J17" t="str">
            <v>China</v>
          </cell>
          <cell r="K17" t="str">
            <v>Xu Junji</v>
          </cell>
          <cell r="L17">
            <v>131</v>
          </cell>
          <cell r="M17">
            <v>64</v>
          </cell>
          <cell r="N17">
            <v>180</v>
          </cell>
          <cell r="O17">
            <v>1.8125</v>
          </cell>
          <cell r="P17">
            <v>105</v>
          </cell>
          <cell r="Q17">
            <v>190</v>
          </cell>
          <cell r="R17">
            <v>0.80952380952380998</v>
          </cell>
          <cell r="S17">
            <v>95</v>
          </cell>
          <cell r="T17">
            <v>200</v>
          </cell>
          <cell r="U17">
            <v>1.1052631578947401</v>
          </cell>
          <cell r="V17">
            <v>111</v>
          </cell>
          <cell r="W17">
            <v>200</v>
          </cell>
          <cell r="X17">
            <v>0.80180180180180205</v>
          </cell>
          <cell r="Y17">
            <v>92</v>
          </cell>
          <cell r="Z17">
            <v>220</v>
          </cell>
          <cell r="AA17">
            <v>1.39130434782609</v>
          </cell>
          <cell r="AB17">
            <v>45</v>
          </cell>
          <cell r="AE17">
            <v>48</v>
          </cell>
          <cell r="AH17">
            <v>50</v>
          </cell>
          <cell r="AK17">
            <v>50</v>
          </cell>
          <cell r="AN17">
            <v>55</v>
          </cell>
        </row>
        <row r="18">
          <cell r="AB18">
            <v>0</v>
          </cell>
          <cell r="AE18">
            <v>0</v>
          </cell>
          <cell r="AH18">
            <v>0</v>
          </cell>
          <cell r="AK18">
            <v>0</v>
          </cell>
          <cell r="AN18">
            <v>0</v>
          </cell>
        </row>
        <row r="19">
          <cell r="G19" t="str">
            <v>ID31-1529</v>
          </cell>
          <cell r="H19" t="str">
            <v>B07CZYKG9N</v>
          </cell>
          <cell r="I19" t="str">
            <v>B+</v>
          </cell>
          <cell r="J19" t="str">
            <v>China</v>
          </cell>
          <cell r="K19" t="str">
            <v>Rudy</v>
          </cell>
          <cell r="L19">
            <v>43</v>
          </cell>
          <cell r="M19">
            <v>56</v>
          </cell>
          <cell r="N19">
            <v>50</v>
          </cell>
          <cell r="O19">
            <v>-0.107142857142857</v>
          </cell>
          <cell r="P19">
            <v>80</v>
          </cell>
          <cell r="Q19">
            <v>60</v>
          </cell>
          <cell r="R19">
            <v>-0.25</v>
          </cell>
          <cell r="S19">
            <v>78</v>
          </cell>
          <cell r="T19">
            <v>60</v>
          </cell>
          <cell r="U19">
            <v>-0.230769230769231</v>
          </cell>
          <cell r="V19">
            <v>87</v>
          </cell>
          <cell r="W19">
            <v>60</v>
          </cell>
          <cell r="X19">
            <v>-0.31034482758620702</v>
          </cell>
          <cell r="Y19">
            <v>60</v>
          </cell>
          <cell r="Z19">
            <v>60</v>
          </cell>
          <cell r="AA19">
            <v>0</v>
          </cell>
          <cell r="AB19">
            <v>13</v>
          </cell>
          <cell r="AE19">
            <v>15</v>
          </cell>
          <cell r="AH19">
            <v>15</v>
          </cell>
          <cell r="AK19">
            <v>15</v>
          </cell>
          <cell r="AN19">
            <v>15</v>
          </cell>
        </row>
        <row r="20">
          <cell r="G20" t="str">
            <v>ID31-1528</v>
          </cell>
          <cell r="H20" t="str">
            <v>B07CZYFGK7</v>
          </cell>
          <cell r="I20" t="str">
            <v>B</v>
          </cell>
          <cell r="J20" t="str">
            <v>China</v>
          </cell>
          <cell r="K20" t="str">
            <v>Rudy</v>
          </cell>
          <cell r="L20">
            <v>94</v>
          </cell>
          <cell r="M20">
            <v>96</v>
          </cell>
          <cell r="N20">
            <v>95</v>
          </cell>
          <cell r="O20">
            <v>-1.0416666666666701E-2</v>
          </cell>
          <cell r="P20">
            <v>125</v>
          </cell>
          <cell r="Q20">
            <v>100</v>
          </cell>
          <cell r="R20">
            <v>-0.2</v>
          </cell>
          <cell r="S20">
            <v>95</v>
          </cell>
          <cell r="T20">
            <v>100</v>
          </cell>
          <cell r="U20">
            <v>5.2631578947368397E-2</v>
          </cell>
          <cell r="V20">
            <v>111</v>
          </cell>
          <cell r="W20">
            <v>100</v>
          </cell>
          <cell r="X20">
            <v>-9.90990990990991E-2</v>
          </cell>
          <cell r="Y20">
            <v>92</v>
          </cell>
          <cell r="Z20">
            <v>100</v>
          </cell>
          <cell r="AA20">
            <v>8.6956521739130405E-2</v>
          </cell>
          <cell r="AB20">
            <v>24</v>
          </cell>
          <cell r="AE20">
            <v>25</v>
          </cell>
          <cell r="AH20">
            <v>25</v>
          </cell>
          <cell r="AK20">
            <v>25</v>
          </cell>
          <cell r="AN20">
            <v>25</v>
          </cell>
        </row>
        <row r="21">
          <cell r="G21" t="str">
            <v>ID31-1933</v>
          </cell>
          <cell r="H21" t="str">
            <v>B09H2R3KDC</v>
          </cell>
          <cell r="I21" t="str">
            <v>B</v>
          </cell>
          <cell r="J21" t="str">
            <v>China</v>
          </cell>
          <cell r="K21" t="str">
            <v>Rudy</v>
          </cell>
          <cell r="L21">
            <v>82</v>
          </cell>
          <cell r="M21">
            <v>72</v>
          </cell>
          <cell r="N21">
            <v>85</v>
          </cell>
          <cell r="O21">
            <v>0.180555555555556</v>
          </cell>
          <cell r="P21">
            <v>104</v>
          </cell>
          <cell r="Q21">
            <v>90</v>
          </cell>
          <cell r="R21">
            <v>-0.134615384615385</v>
          </cell>
          <cell r="S21">
            <v>109</v>
          </cell>
          <cell r="T21">
            <v>100</v>
          </cell>
          <cell r="U21">
            <v>-8.2568807339449504E-2</v>
          </cell>
          <cell r="V21">
            <v>115</v>
          </cell>
          <cell r="W21">
            <v>100</v>
          </cell>
          <cell r="X21">
            <v>-0.13043478260869601</v>
          </cell>
          <cell r="Y21">
            <v>56</v>
          </cell>
          <cell r="Z21">
            <v>100</v>
          </cell>
          <cell r="AA21">
            <v>0.78571428571428603</v>
          </cell>
          <cell r="AB21">
            <v>21</v>
          </cell>
          <cell r="AE21">
            <v>23</v>
          </cell>
          <cell r="AH21">
            <v>25</v>
          </cell>
          <cell r="AK21">
            <v>25</v>
          </cell>
          <cell r="AN21">
            <v>25</v>
          </cell>
        </row>
        <row r="22">
          <cell r="G22" t="str">
            <v>ID31-1932</v>
          </cell>
          <cell r="H22" t="str">
            <v>B09H2LXY4Y</v>
          </cell>
          <cell r="I22" t="str">
            <v>B</v>
          </cell>
          <cell r="J22" t="str">
            <v>China</v>
          </cell>
          <cell r="K22" t="str">
            <v>Rudy</v>
          </cell>
          <cell r="L22">
            <v>114</v>
          </cell>
          <cell r="M22">
            <v>96</v>
          </cell>
          <cell r="N22">
            <v>120</v>
          </cell>
          <cell r="O22">
            <v>0.25</v>
          </cell>
          <cell r="P22">
            <v>128</v>
          </cell>
          <cell r="Q22">
            <v>120</v>
          </cell>
          <cell r="R22">
            <v>-6.25E-2</v>
          </cell>
          <cell r="S22">
            <v>107</v>
          </cell>
          <cell r="T22">
            <v>110</v>
          </cell>
          <cell r="U22">
            <v>2.80373831775701E-2</v>
          </cell>
          <cell r="V22">
            <v>102</v>
          </cell>
          <cell r="W22">
            <v>110</v>
          </cell>
          <cell r="X22">
            <v>7.8431372549019607E-2</v>
          </cell>
          <cell r="Y22">
            <v>60</v>
          </cell>
          <cell r="Z22">
            <v>110</v>
          </cell>
          <cell r="AA22">
            <v>0.83333333333333304</v>
          </cell>
          <cell r="AB22">
            <v>30</v>
          </cell>
          <cell r="AE22">
            <v>30</v>
          </cell>
          <cell r="AH22">
            <v>28</v>
          </cell>
          <cell r="AK22">
            <v>28</v>
          </cell>
          <cell r="AN22">
            <v>28</v>
          </cell>
        </row>
        <row r="23">
          <cell r="AB23">
            <v>0</v>
          </cell>
          <cell r="AE23">
            <v>0</v>
          </cell>
          <cell r="AH23">
            <v>0</v>
          </cell>
          <cell r="AK23">
            <v>0</v>
          </cell>
          <cell r="AN23">
            <v>0</v>
          </cell>
        </row>
        <row r="24">
          <cell r="G24" t="str">
            <v>ID40-1407</v>
          </cell>
          <cell r="H24" t="str">
            <v>B079PX142W</v>
          </cell>
          <cell r="I24" t="str">
            <v>B</v>
          </cell>
          <cell r="J24" t="str">
            <v>China</v>
          </cell>
          <cell r="K24" t="str">
            <v>Rudy</v>
          </cell>
          <cell r="L24">
            <v>138</v>
          </cell>
          <cell r="M24">
            <v>152</v>
          </cell>
          <cell r="N24">
            <v>150</v>
          </cell>
          <cell r="O24">
            <v>-1.3157894736842099E-2</v>
          </cell>
          <cell r="P24">
            <v>205</v>
          </cell>
          <cell r="Q24">
            <v>160</v>
          </cell>
          <cell r="R24">
            <v>-0.219512195121951</v>
          </cell>
          <cell r="S24">
            <v>175</v>
          </cell>
          <cell r="T24">
            <v>180</v>
          </cell>
          <cell r="U24">
            <v>2.8571428571428598E-2</v>
          </cell>
          <cell r="V24">
            <v>188</v>
          </cell>
          <cell r="W24">
            <v>160</v>
          </cell>
          <cell r="X24">
            <v>-0.14893617021276601</v>
          </cell>
          <cell r="Y24">
            <v>124</v>
          </cell>
          <cell r="Z24">
            <v>180</v>
          </cell>
          <cell r="AA24">
            <v>0.45161290322580599</v>
          </cell>
          <cell r="AB24">
            <v>38</v>
          </cell>
          <cell r="AE24">
            <v>40</v>
          </cell>
          <cell r="AH24">
            <v>45</v>
          </cell>
          <cell r="AK24">
            <v>40</v>
          </cell>
          <cell r="AN24">
            <v>45</v>
          </cell>
        </row>
        <row r="25">
          <cell r="G25" t="str">
            <v>ID40-1617</v>
          </cell>
          <cell r="H25" t="str">
            <v>B07GTJZ5Q5</v>
          </cell>
          <cell r="I25" t="str">
            <v>B</v>
          </cell>
          <cell r="J25" t="str">
            <v>China</v>
          </cell>
          <cell r="K25" t="str">
            <v>Rudy</v>
          </cell>
          <cell r="L25">
            <v>40</v>
          </cell>
          <cell r="M25">
            <v>72</v>
          </cell>
          <cell r="N25">
            <v>50</v>
          </cell>
          <cell r="O25">
            <v>-0.30555555555555602</v>
          </cell>
          <cell r="P25">
            <v>105</v>
          </cell>
          <cell r="Q25">
            <v>60</v>
          </cell>
          <cell r="R25">
            <v>-0.42857142857142899</v>
          </cell>
          <cell r="S25">
            <v>95</v>
          </cell>
          <cell r="T25">
            <v>100</v>
          </cell>
          <cell r="U25">
            <v>5.2631578947368397E-2</v>
          </cell>
          <cell r="V25">
            <v>91</v>
          </cell>
          <cell r="W25">
            <v>80</v>
          </cell>
          <cell r="X25">
            <v>-0.120879120879121</v>
          </cell>
          <cell r="Y25">
            <v>56</v>
          </cell>
          <cell r="Z25">
            <v>100</v>
          </cell>
          <cell r="AA25">
            <v>0.78571428571428603</v>
          </cell>
          <cell r="AB25">
            <v>13</v>
          </cell>
          <cell r="AE25">
            <v>15</v>
          </cell>
          <cell r="AH25">
            <v>25</v>
          </cell>
          <cell r="AK25">
            <v>20</v>
          </cell>
          <cell r="AN25">
            <v>25</v>
          </cell>
        </row>
        <row r="26">
          <cell r="G26" t="str">
            <v>ID40-1406</v>
          </cell>
          <cell r="H26" t="str">
            <v>B079P26CGY</v>
          </cell>
          <cell r="I26" t="str">
            <v>A+</v>
          </cell>
          <cell r="J26" t="str">
            <v>China</v>
          </cell>
          <cell r="K26" t="str">
            <v>Rudy</v>
          </cell>
          <cell r="L26">
            <v>134</v>
          </cell>
          <cell r="M26">
            <v>152</v>
          </cell>
          <cell r="N26">
            <v>150</v>
          </cell>
          <cell r="O26">
            <v>-1.3157894736842099E-2</v>
          </cell>
          <cell r="P26">
            <v>197</v>
          </cell>
          <cell r="Q26">
            <v>160</v>
          </cell>
          <cell r="R26">
            <v>-0.18781725888324899</v>
          </cell>
          <cell r="S26">
            <v>175</v>
          </cell>
          <cell r="T26">
            <v>180</v>
          </cell>
          <cell r="U26">
            <v>2.8571428571428598E-2</v>
          </cell>
          <cell r="V26">
            <v>188</v>
          </cell>
          <cell r="W26">
            <v>160</v>
          </cell>
          <cell r="X26">
            <v>-0.14893617021276601</v>
          </cell>
          <cell r="Y26">
            <v>124</v>
          </cell>
          <cell r="Z26">
            <v>180</v>
          </cell>
          <cell r="AA26">
            <v>0.45161290322580599</v>
          </cell>
          <cell r="AB26">
            <v>38</v>
          </cell>
          <cell r="AE26">
            <v>40</v>
          </cell>
          <cell r="AH26">
            <v>45</v>
          </cell>
          <cell r="AK26">
            <v>40</v>
          </cell>
          <cell r="AN26">
            <v>45</v>
          </cell>
        </row>
        <row r="27">
          <cell r="G27" t="str">
            <v>ID40-1616</v>
          </cell>
          <cell r="H27" t="str">
            <v>B07GTKQ43F</v>
          </cell>
          <cell r="I27" t="str">
            <v>A+</v>
          </cell>
          <cell r="J27" t="str">
            <v>China</v>
          </cell>
          <cell r="K27" t="str">
            <v>Rudy</v>
          </cell>
          <cell r="L27">
            <v>29</v>
          </cell>
          <cell r="M27">
            <v>60</v>
          </cell>
          <cell r="N27">
            <v>40</v>
          </cell>
          <cell r="O27">
            <v>-0.33333333333333298</v>
          </cell>
          <cell r="P27">
            <v>92</v>
          </cell>
          <cell r="Q27">
            <v>50</v>
          </cell>
          <cell r="R27">
            <v>-0.45652173913043498</v>
          </cell>
          <cell r="S27">
            <v>78</v>
          </cell>
          <cell r="T27">
            <v>80</v>
          </cell>
          <cell r="U27">
            <v>2.5641025641025599E-2</v>
          </cell>
          <cell r="V27">
            <v>83</v>
          </cell>
          <cell r="W27">
            <v>70</v>
          </cell>
          <cell r="X27">
            <v>-0.156626506024096</v>
          </cell>
          <cell r="Y27">
            <v>52</v>
          </cell>
          <cell r="Z27">
            <v>80</v>
          </cell>
          <cell r="AA27">
            <v>0.53846153846153799</v>
          </cell>
          <cell r="AB27">
            <v>10</v>
          </cell>
          <cell r="AE27">
            <v>13</v>
          </cell>
          <cell r="AH27">
            <v>20</v>
          </cell>
          <cell r="AK27">
            <v>18</v>
          </cell>
          <cell r="AN27">
            <v>20</v>
          </cell>
        </row>
        <row r="28">
          <cell r="G28" t="str">
            <v>ID40-1405</v>
          </cell>
          <cell r="H28" t="str">
            <v>B079P1GNH4</v>
          </cell>
          <cell r="I28" t="str">
            <v>A+</v>
          </cell>
          <cell r="J28" t="str">
            <v>China</v>
          </cell>
          <cell r="K28" t="str">
            <v>Rudy</v>
          </cell>
          <cell r="L28">
            <v>119</v>
          </cell>
          <cell r="M28">
            <v>140</v>
          </cell>
          <cell r="N28">
            <v>140</v>
          </cell>
          <cell r="O28">
            <v>0</v>
          </cell>
          <cell r="P28">
            <v>202</v>
          </cell>
          <cell r="Q28">
            <v>150</v>
          </cell>
          <cell r="R28">
            <v>-0.25742574257425699</v>
          </cell>
          <cell r="S28">
            <v>195</v>
          </cell>
          <cell r="T28">
            <v>200</v>
          </cell>
          <cell r="U28">
            <v>2.5641025641025599E-2</v>
          </cell>
          <cell r="V28">
            <v>192</v>
          </cell>
          <cell r="W28">
            <v>180</v>
          </cell>
          <cell r="X28">
            <v>-6.25E-2</v>
          </cell>
          <cell r="Y28">
            <v>104</v>
          </cell>
          <cell r="Z28">
            <v>200</v>
          </cell>
          <cell r="AA28">
            <v>0.92307692307692302</v>
          </cell>
          <cell r="AB28">
            <v>35</v>
          </cell>
          <cell r="AE28">
            <v>38</v>
          </cell>
          <cell r="AH28">
            <v>50</v>
          </cell>
          <cell r="AK28">
            <v>45</v>
          </cell>
          <cell r="AN28">
            <v>50</v>
          </cell>
        </row>
        <row r="29">
          <cell r="G29" t="str">
            <v>ID40-1618</v>
          </cell>
          <cell r="H29" t="str">
            <v>B07GTL94S9</v>
          </cell>
          <cell r="I29" t="str">
            <v>A+</v>
          </cell>
          <cell r="J29" t="str">
            <v>China</v>
          </cell>
          <cell r="K29" t="str">
            <v>Rudy</v>
          </cell>
          <cell r="L29">
            <v>34</v>
          </cell>
          <cell r="M29">
            <v>40</v>
          </cell>
          <cell r="N29">
            <v>40</v>
          </cell>
          <cell r="O29">
            <v>0</v>
          </cell>
          <cell r="P29">
            <v>70</v>
          </cell>
          <cell r="Q29">
            <v>50</v>
          </cell>
          <cell r="R29">
            <v>-0.28571428571428598</v>
          </cell>
          <cell r="S29">
            <v>67</v>
          </cell>
          <cell r="T29">
            <v>70</v>
          </cell>
          <cell r="U29">
            <v>4.47761194029851E-2</v>
          </cell>
          <cell r="V29">
            <v>54</v>
          </cell>
          <cell r="W29">
            <v>50</v>
          </cell>
          <cell r="X29">
            <v>-7.4074074074074098E-2</v>
          </cell>
          <cell r="Y29">
            <v>28</v>
          </cell>
          <cell r="Z29">
            <v>70</v>
          </cell>
          <cell r="AA29">
            <v>1.5</v>
          </cell>
          <cell r="AB29">
            <v>10</v>
          </cell>
          <cell r="AE29">
            <v>13</v>
          </cell>
          <cell r="AH29">
            <v>18</v>
          </cell>
          <cell r="AK29">
            <v>13</v>
          </cell>
          <cell r="AN29">
            <v>18</v>
          </cell>
        </row>
        <row r="30">
          <cell r="G30" t="str">
            <v>ID40-1614</v>
          </cell>
          <cell r="H30" t="str">
            <v>B07K23HXGX</v>
          </cell>
          <cell r="I30" t="str">
            <v>B+</v>
          </cell>
          <cell r="J30" t="str">
            <v>China</v>
          </cell>
          <cell r="K30" t="str">
            <v>Rudy</v>
          </cell>
          <cell r="L30">
            <v>63</v>
          </cell>
          <cell r="M30">
            <v>60</v>
          </cell>
          <cell r="N30">
            <v>60</v>
          </cell>
          <cell r="O30">
            <v>0</v>
          </cell>
          <cell r="P30">
            <v>95</v>
          </cell>
          <cell r="Q30">
            <v>70</v>
          </cell>
          <cell r="R30">
            <v>-0.26315789473684198</v>
          </cell>
          <cell r="S30">
            <v>89</v>
          </cell>
          <cell r="T30">
            <v>90</v>
          </cell>
          <cell r="U30">
            <v>1.1235955056179799E-2</v>
          </cell>
          <cell r="V30">
            <v>97</v>
          </cell>
          <cell r="W30">
            <v>80</v>
          </cell>
          <cell r="X30">
            <v>-0.17525773195876301</v>
          </cell>
          <cell r="Y30">
            <v>68</v>
          </cell>
          <cell r="Z30">
            <v>90</v>
          </cell>
          <cell r="AA30">
            <v>0.32352941176470601</v>
          </cell>
          <cell r="AB30">
            <v>15</v>
          </cell>
          <cell r="AE30">
            <v>18</v>
          </cell>
          <cell r="AH30">
            <v>23</v>
          </cell>
          <cell r="AK30">
            <v>20</v>
          </cell>
          <cell r="AN30">
            <v>23</v>
          </cell>
        </row>
        <row r="31">
          <cell r="G31" t="str">
            <v>ID40-1615</v>
          </cell>
          <cell r="H31" t="str">
            <v>B07K253835</v>
          </cell>
          <cell r="I31" t="str">
            <v>B+</v>
          </cell>
          <cell r="J31" t="str">
            <v>China</v>
          </cell>
          <cell r="K31" t="str">
            <v>Rudy</v>
          </cell>
          <cell r="L31">
            <v>21</v>
          </cell>
          <cell r="M31">
            <v>40</v>
          </cell>
          <cell r="N31">
            <v>30</v>
          </cell>
          <cell r="O31">
            <v>-0.25</v>
          </cell>
          <cell r="P31">
            <v>67</v>
          </cell>
          <cell r="Q31">
            <v>50</v>
          </cell>
          <cell r="R31">
            <v>-0.25373134328358199</v>
          </cell>
          <cell r="S31">
            <v>59</v>
          </cell>
          <cell r="T31">
            <v>60</v>
          </cell>
          <cell r="U31">
            <v>1.6949152542372899E-2</v>
          </cell>
          <cell r="V31">
            <v>60</v>
          </cell>
          <cell r="W31">
            <v>55</v>
          </cell>
          <cell r="X31">
            <v>-8.3333333333333301E-2</v>
          </cell>
          <cell r="Y31">
            <v>32</v>
          </cell>
          <cell r="Z31">
            <v>60</v>
          </cell>
          <cell r="AA31">
            <v>0.875</v>
          </cell>
          <cell r="AB31">
            <v>8</v>
          </cell>
          <cell r="AE31">
            <v>13</v>
          </cell>
          <cell r="AH31">
            <v>15</v>
          </cell>
          <cell r="AK31">
            <v>14</v>
          </cell>
          <cell r="AN31">
            <v>15</v>
          </cell>
        </row>
        <row r="32">
          <cell r="G32" t="str">
            <v>ID40-1807</v>
          </cell>
          <cell r="H32" t="str">
            <v>B086VRT1R2</v>
          </cell>
          <cell r="I32" t="str">
            <v>B</v>
          </cell>
          <cell r="J32" t="str">
            <v>China</v>
          </cell>
          <cell r="K32" t="str">
            <v>Rudy</v>
          </cell>
          <cell r="L32">
            <v>18</v>
          </cell>
          <cell r="M32">
            <v>20</v>
          </cell>
          <cell r="N32">
            <v>20</v>
          </cell>
          <cell r="O32">
            <v>0</v>
          </cell>
          <cell r="P32">
            <v>28</v>
          </cell>
          <cell r="Q32">
            <v>30</v>
          </cell>
          <cell r="R32">
            <v>7.1428571428571397E-2</v>
          </cell>
          <cell r="S32">
            <v>32</v>
          </cell>
          <cell r="T32">
            <v>30</v>
          </cell>
          <cell r="U32">
            <v>-6.25E-2</v>
          </cell>
          <cell r="V32">
            <v>33</v>
          </cell>
          <cell r="W32">
            <v>30</v>
          </cell>
          <cell r="X32">
            <v>-9.0909090909090898E-2</v>
          </cell>
          <cell r="Y32">
            <v>16</v>
          </cell>
          <cell r="Z32">
            <v>30</v>
          </cell>
          <cell r="AA32">
            <v>0.875</v>
          </cell>
          <cell r="AB32">
            <v>5</v>
          </cell>
          <cell r="AE32">
            <v>8</v>
          </cell>
          <cell r="AH32">
            <v>8</v>
          </cell>
          <cell r="AK32">
            <v>8</v>
          </cell>
          <cell r="AN32">
            <v>8</v>
          </cell>
        </row>
        <row r="33">
          <cell r="G33" t="str">
            <v>ID40-1808</v>
          </cell>
          <cell r="H33" t="str">
            <v>B07KYMGVXP</v>
          </cell>
          <cell r="I33" t="str">
            <v>B</v>
          </cell>
          <cell r="J33" t="str">
            <v>China</v>
          </cell>
          <cell r="K33" t="str">
            <v>Rudy</v>
          </cell>
          <cell r="L33">
            <v>56</v>
          </cell>
          <cell r="M33">
            <v>52</v>
          </cell>
          <cell r="N33">
            <v>60</v>
          </cell>
          <cell r="O33">
            <v>0.15384615384615399</v>
          </cell>
          <cell r="P33">
            <v>70</v>
          </cell>
          <cell r="Q33">
            <v>60</v>
          </cell>
          <cell r="R33">
            <v>-0.14285714285714299</v>
          </cell>
          <cell r="S33">
            <v>67</v>
          </cell>
          <cell r="T33">
            <v>70</v>
          </cell>
          <cell r="U33">
            <v>4.47761194029851E-2</v>
          </cell>
          <cell r="V33">
            <v>65</v>
          </cell>
          <cell r="W33">
            <v>50</v>
          </cell>
          <cell r="X33">
            <v>-0.230769230769231</v>
          </cell>
          <cell r="Y33">
            <v>48</v>
          </cell>
          <cell r="Z33">
            <v>70</v>
          </cell>
          <cell r="AA33">
            <v>0.45833333333333298</v>
          </cell>
          <cell r="AB33">
            <v>15</v>
          </cell>
          <cell r="AE33">
            <v>15</v>
          </cell>
          <cell r="AH33">
            <v>18</v>
          </cell>
          <cell r="AK33">
            <v>13</v>
          </cell>
          <cell r="AN33">
            <v>18</v>
          </cell>
        </row>
        <row r="34">
          <cell r="G34" t="str">
            <v>ID40-2232</v>
          </cell>
          <cell r="H34" t="str">
            <v>B0CQX1G3YM</v>
          </cell>
          <cell r="I34" t="str">
            <v>TBD</v>
          </cell>
          <cell r="J34" t="str">
            <v>China</v>
          </cell>
          <cell r="K34" t="str">
            <v>Xu Junji</v>
          </cell>
          <cell r="L34">
            <v>31</v>
          </cell>
          <cell r="M34">
            <v>32</v>
          </cell>
          <cell r="N34">
            <v>35</v>
          </cell>
          <cell r="O34">
            <v>9.375E-2</v>
          </cell>
          <cell r="P34">
            <v>42</v>
          </cell>
          <cell r="Q34">
            <v>40</v>
          </cell>
          <cell r="R34">
            <v>-4.7619047619047603E-2</v>
          </cell>
          <cell r="S34">
            <v>35</v>
          </cell>
          <cell r="T34">
            <v>40</v>
          </cell>
          <cell r="U34">
            <v>0.14285714285714299</v>
          </cell>
          <cell r="V34">
            <v>28</v>
          </cell>
          <cell r="W34">
            <v>20</v>
          </cell>
          <cell r="X34">
            <v>-0.28571428571428598</v>
          </cell>
          <cell r="Y34">
            <v>24</v>
          </cell>
          <cell r="Z34">
            <v>40</v>
          </cell>
          <cell r="AA34">
            <v>0.66666666666666696</v>
          </cell>
          <cell r="AB34">
            <v>9</v>
          </cell>
          <cell r="AE34">
            <v>10</v>
          </cell>
          <cell r="AH34">
            <v>10</v>
          </cell>
          <cell r="AK34">
            <v>5</v>
          </cell>
          <cell r="AN34">
            <v>10</v>
          </cell>
        </row>
        <row r="35">
          <cell r="G35" t="str">
            <v>ID40-2233</v>
          </cell>
          <cell r="H35" t="str">
            <v>B0CQX18BZT</v>
          </cell>
          <cell r="I35" t="str">
            <v>TBD</v>
          </cell>
          <cell r="J35" t="str">
            <v>China</v>
          </cell>
          <cell r="K35" t="str">
            <v>Xu Junji</v>
          </cell>
          <cell r="L35">
            <v>27</v>
          </cell>
          <cell r="M35">
            <v>28</v>
          </cell>
          <cell r="N35">
            <v>30</v>
          </cell>
          <cell r="O35">
            <v>7.1428571428571397E-2</v>
          </cell>
          <cell r="P35">
            <v>42</v>
          </cell>
          <cell r="Q35">
            <v>40</v>
          </cell>
          <cell r="R35">
            <v>-4.7619047619047603E-2</v>
          </cell>
          <cell r="S35">
            <v>35</v>
          </cell>
          <cell r="T35">
            <v>40</v>
          </cell>
          <cell r="U35">
            <v>0.14285714285714299</v>
          </cell>
          <cell r="V35">
            <v>24</v>
          </cell>
          <cell r="W35">
            <v>20</v>
          </cell>
          <cell r="X35">
            <v>-0.16666666666666699</v>
          </cell>
          <cell r="Y35">
            <v>16</v>
          </cell>
          <cell r="Z35">
            <v>40</v>
          </cell>
          <cell r="AA35">
            <v>1.5</v>
          </cell>
          <cell r="AB35">
            <v>8</v>
          </cell>
          <cell r="AE35">
            <v>10</v>
          </cell>
          <cell r="AH35">
            <v>10</v>
          </cell>
          <cell r="AK35">
            <v>5</v>
          </cell>
          <cell r="AN35">
            <v>10</v>
          </cell>
        </row>
        <row r="36">
          <cell r="AB36">
            <v>0</v>
          </cell>
          <cell r="AE36">
            <v>0</v>
          </cell>
          <cell r="AH36">
            <v>0</v>
          </cell>
          <cell r="AK36">
            <v>0</v>
          </cell>
          <cell r="AN3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"/>
  <sheetViews>
    <sheetView tabSelected="1" workbookViewId="0">
      <selection activeCell="U2" sqref="U2:X31"/>
    </sheetView>
  </sheetViews>
  <sheetFormatPr defaultRowHeight="15"/>
  <cols>
    <col min="1" max="1" width="14.28515625" customWidth="1"/>
    <col min="2" max="2" width="9.140625" customWidth="1"/>
    <col min="3" max="3" width="10" customWidth="1"/>
    <col min="4" max="24" width="9.140625" customWidth="1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>
      <c r="A2" t="s">
        <v>51</v>
      </c>
      <c r="B2" t="s">
        <v>24</v>
      </c>
      <c r="C2" t="s">
        <v>25</v>
      </c>
      <c r="D2">
        <f>VLOOKUP($A2,[1]fcst数值!$G:$AN,22,0)</f>
        <v>15</v>
      </c>
      <c r="E2">
        <f>VLOOKUP($A2,[1]fcst数值!$G:$AN,22,0)</f>
        <v>15</v>
      </c>
      <c r="F2">
        <f>VLOOKUP($A2,[1]fcst数值!$G:$AN,22,0)</f>
        <v>15</v>
      </c>
      <c r="G2">
        <f>VLOOKUP($A2,[1]fcst数值!$G:$AN,22,0)</f>
        <v>15</v>
      </c>
      <c r="H2">
        <f>VLOOKUP($A2,[1]fcst数值!$G:$AE,25,0)</f>
        <v>18</v>
      </c>
      <c r="I2">
        <f>VLOOKUP($A2,[1]fcst数值!$G:$AE,25,0)</f>
        <v>18</v>
      </c>
      <c r="J2">
        <f>VLOOKUP($A2,[1]fcst数值!$G:$AE,25,0)</f>
        <v>18</v>
      </c>
      <c r="K2">
        <f>VLOOKUP($A2,[1]fcst数值!$G:$AE,25,0)</f>
        <v>18</v>
      </c>
      <c r="L2">
        <f>VLOOKUP($A2,[1]fcst数值!$G:$AH,28,0)</f>
        <v>14</v>
      </c>
      <c r="M2">
        <f>VLOOKUP($A2,[1]fcst数值!$G:$AH,28,0)</f>
        <v>14</v>
      </c>
      <c r="N2">
        <f>VLOOKUP($A2,[1]fcst数值!$G:$AH,28,0)</f>
        <v>14</v>
      </c>
      <c r="O2">
        <f>VLOOKUP($A2,[1]fcst数值!$G:$AH,28,0)</f>
        <v>14</v>
      </c>
      <c r="P2">
        <f>VLOOKUP($A2,[1]fcst数值!$G:$AK,31,0)</f>
        <v>16</v>
      </c>
      <c r="Q2">
        <f>VLOOKUP($A2,[1]fcst数值!$G:$AK,31,0)</f>
        <v>16</v>
      </c>
      <c r="R2">
        <f>VLOOKUP($A2,[1]fcst数值!$G:$AK,31,0)</f>
        <v>16</v>
      </c>
      <c r="S2">
        <f>VLOOKUP($A2,[1]fcst数值!$G:$AK,31,0)</f>
        <v>16</v>
      </c>
      <c r="T2">
        <f>VLOOKUP($A2,[1]fcst数值!$G:$AK,31,0)</f>
        <v>16</v>
      </c>
      <c r="U2">
        <f>VLOOKUP($A2,[1]fcst数值!$G:$AN,34,0)</f>
        <v>13</v>
      </c>
      <c r="V2">
        <f>VLOOKUP($A2,[1]fcst数值!$G:$AN,34,0)</f>
        <v>13</v>
      </c>
      <c r="W2">
        <f>VLOOKUP($A2,[1]fcst数值!$G:$AN,34,0)</f>
        <v>13</v>
      </c>
      <c r="X2">
        <f>VLOOKUP($A2,[1]fcst数值!$G:$AN,34,0)</f>
        <v>13</v>
      </c>
    </row>
    <row r="3" spans="1:24">
      <c r="A3" t="s">
        <v>50</v>
      </c>
      <c r="B3" t="s">
        <v>24</v>
      </c>
      <c r="C3" t="s">
        <v>25</v>
      </c>
      <c r="D3">
        <f>VLOOKUP($A3,[1]fcst数值!$G:$AN,22,0)</f>
        <v>60</v>
      </c>
      <c r="E3">
        <f>VLOOKUP($A3,[1]fcst数值!$G:$AN,22,0)</f>
        <v>60</v>
      </c>
      <c r="F3">
        <f>VLOOKUP($A3,[1]fcst数值!$G:$AN,22,0)</f>
        <v>60</v>
      </c>
      <c r="G3">
        <f>VLOOKUP($A3,[1]fcst数值!$G:$AN,22,0)</f>
        <v>60</v>
      </c>
      <c r="H3">
        <f>VLOOKUP($A3,[1]fcst数值!$G:$AE,25,0)</f>
        <v>65</v>
      </c>
      <c r="I3">
        <f>VLOOKUP($A3,[1]fcst数值!$G:$AE,25,0)</f>
        <v>65</v>
      </c>
      <c r="J3">
        <f>VLOOKUP($A3,[1]fcst数值!$G:$AE,25,0)</f>
        <v>65</v>
      </c>
      <c r="K3">
        <f>VLOOKUP($A3,[1]fcst数值!$G:$AE,25,0)</f>
        <v>65</v>
      </c>
      <c r="L3">
        <f>VLOOKUP($A3,[1]fcst数值!$G:$AH,28,0)</f>
        <v>60</v>
      </c>
      <c r="M3">
        <f>VLOOKUP($A3,[1]fcst数值!$G:$AH,28,0)</f>
        <v>60</v>
      </c>
      <c r="N3">
        <f>VLOOKUP($A3,[1]fcst数值!$G:$AH,28,0)</f>
        <v>60</v>
      </c>
      <c r="O3">
        <f>VLOOKUP($A3,[1]fcst数值!$G:$AH,28,0)</f>
        <v>60</v>
      </c>
      <c r="P3">
        <f>VLOOKUP($A3,[1]fcst数值!$G:$AK,31,0)</f>
        <v>60</v>
      </c>
      <c r="Q3">
        <f>VLOOKUP($A3,[1]fcst数值!$G:$AK,31,0)</f>
        <v>60</v>
      </c>
      <c r="R3">
        <f>VLOOKUP($A3,[1]fcst数值!$G:$AK,31,0)</f>
        <v>60</v>
      </c>
      <c r="S3">
        <f>VLOOKUP($A3,[1]fcst数值!$G:$AK,31,0)</f>
        <v>60</v>
      </c>
      <c r="T3">
        <f>VLOOKUP($A3,[1]fcst数值!$G:$AK,31,0)</f>
        <v>60</v>
      </c>
      <c r="U3">
        <f>VLOOKUP($A3,[1]fcst数值!$G:$AN,34,0)</f>
        <v>60</v>
      </c>
      <c r="V3">
        <f>VLOOKUP($A3,[1]fcst数值!$G:$AN,34,0)</f>
        <v>60</v>
      </c>
      <c r="W3">
        <f>VLOOKUP($A3,[1]fcst数值!$G:$AN,34,0)</f>
        <v>60</v>
      </c>
      <c r="X3">
        <f>VLOOKUP($A3,[1]fcst数值!$G:$AN,34,0)</f>
        <v>60</v>
      </c>
    </row>
    <row r="4" spans="1:24">
      <c r="A4" t="s">
        <v>53</v>
      </c>
      <c r="B4" t="s">
        <v>24</v>
      </c>
      <c r="C4" t="s">
        <v>25</v>
      </c>
      <c r="D4">
        <f>VLOOKUP($A4,[1]fcst数值!$G:$AN,22,0)</f>
        <v>9</v>
      </c>
      <c r="E4">
        <f>VLOOKUP($A4,[1]fcst数值!$G:$AN,22,0)</f>
        <v>9</v>
      </c>
      <c r="F4">
        <f>VLOOKUP($A4,[1]fcst数值!$G:$AN,22,0)</f>
        <v>9</v>
      </c>
      <c r="G4">
        <f>VLOOKUP($A4,[1]fcst数值!$G:$AN,22,0)</f>
        <v>9</v>
      </c>
      <c r="H4">
        <f>VLOOKUP($A4,[1]fcst数值!$G:$AE,25,0)</f>
        <v>10</v>
      </c>
      <c r="I4">
        <f>VLOOKUP($A4,[1]fcst数值!$G:$AE,25,0)</f>
        <v>10</v>
      </c>
      <c r="J4">
        <f>VLOOKUP($A4,[1]fcst数值!$G:$AE,25,0)</f>
        <v>10</v>
      </c>
      <c r="K4">
        <f>VLOOKUP($A4,[1]fcst数值!$G:$AE,25,0)</f>
        <v>10</v>
      </c>
      <c r="L4">
        <f>VLOOKUP($A4,[1]fcst数值!$G:$AH,28,0)</f>
        <v>13</v>
      </c>
      <c r="M4">
        <f>VLOOKUP($A4,[1]fcst数值!$G:$AH,28,0)</f>
        <v>13</v>
      </c>
      <c r="N4">
        <f>VLOOKUP($A4,[1]fcst数值!$G:$AH,28,0)</f>
        <v>13</v>
      </c>
      <c r="O4">
        <f>VLOOKUP($A4,[1]fcst数值!$G:$AH,28,0)</f>
        <v>13</v>
      </c>
      <c r="P4">
        <f>VLOOKUP($A4,[1]fcst数值!$G:$AK,31,0)</f>
        <v>9</v>
      </c>
      <c r="Q4">
        <f>VLOOKUP($A4,[1]fcst数值!$G:$AK,31,0)</f>
        <v>9</v>
      </c>
      <c r="R4">
        <f>VLOOKUP($A4,[1]fcst数值!$G:$AK,31,0)</f>
        <v>9</v>
      </c>
      <c r="S4">
        <f>VLOOKUP($A4,[1]fcst数值!$G:$AK,31,0)</f>
        <v>9</v>
      </c>
      <c r="T4">
        <f>VLOOKUP($A4,[1]fcst数值!$G:$AK,31,0)</f>
        <v>9</v>
      </c>
      <c r="U4">
        <f>VLOOKUP($A4,[1]fcst数值!$G:$AN,34,0)</f>
        <v>10</v>
      </c>
      <c r="V4">
        <f>VLOOKUP($A4,[1]fcst数值!$G:$AN,34,0)</f>
        <v>10</v>
      </c>
      <c r="W4">
        <f>VLOOKUP($A4,[1]fcst数值!$G:$AN,34,0)</f>
        <v>10</v>
      </c>
      <c r="X4">
        <f>VLOOKUP($A4,[1]fcst数值!$G:$AN,34,0)</f>
        <v>10</v>
      </c>
    </row>
    <row r="5" spans="1:24">
      <c r="A5" t="s">
        <v>49</v>
      </c>
      <c r="B5" t="s">
        <v>24</v>
      </c>
      <c r="C5" t="s">
        <v>25</v>
      </c>
      <c r="D5">
        <f>VLOOKUP($A5,[1]fcst数值!$G:$AN,22,0)</f>
        <v>500</v>
      </c>
      <c r="E5">
        <f>VLOOKUP($A5,[1]fcst数值!$G:$AN,22,0)</f>
        <v>500</v>
      </c>
      <c r="F5">
        <f>VLOOKUP($A5,[1]fcst数值!$G:$AN,22,0)</f>
        <v>500</v>
      </c>
      <c r="G5">
        <f>VLOOKUP($A5,[1]fcst数值!$G:$AN,22,0)</f>
        <v>500</v>
      </c>
      <c r="H5">
        <f>VLOOKUP($A5,[1]fcst数值!$G:$AE,25,0)</f>
        <v>600</v>
      </c>
      <c r="I5">
        <f>VLOOKUP($A5,[1]fcst数值!$G:$AE,25,0)</f>
        <v>600</v>
      </c>
      <c r="J5">
        <f>VLOOKUP($A5,[1]fcst数值!$G:$AE,25,0)</f>
        <v>600</v>
      </c>
      <c r="K5">
        <f>VLOOKUP($A5,[1]fcst数值!$G:$AE,25,0)</f>
        <v>600</v>
      </c>
      <c r="L5">
        <f>VLOOKUP($A5,[1]fcst数值!$G:$AH,28,0)</f>
        <v>700</v>
      </c>
      <c r="M5">
        <f>VLOOKUP($A5,[1]fcst数值!$G:$AH,28,0)</f>
        <v>700</v>
      </c>
      <c r="N5">
        <f>VLOOKUP($A5,[1]fcst数值!$G:$AH,28,0)</f>
        <v>700</v>
      </c>
      <c r="O5">
        <f>VLOOKUP($A5,[1]fcst数值!$G:$AH,28,0)</f>
        <v>700</v>
      </c>
      <c r="P5">
        <f>VLOOKUP($A5,[1]fcst数值!$G:$AK,31,0)</f>
        <v>600</v>
      </c>
      <c r="Q5">
        <f>VLOOKUP($A5,[1]fcst数值!$G:$AK,31,0)</f>
        <v>600</v>
      </c>
      <c r="R5">
        <f>VLOOKUP($A5,[1]fcst数值!$G:$AK,31,0)</f>
        <v>600</v>
      </c>
      <c r="S5">
        <f>VLOOKUP($A5,[1]fcst数值!$G:$AK,31,0)</f>
        <v>600</v>
      </c>
      <c r="T5">
        <f>VLOOKUP($A5,[1]fcst数值!$G:$AK,31,0)</f>
        <v>600</v>
      </c>
      <c r="U5">
        <f>VLOOKUP($A5,[1]fcst数值!$G:$AN,34,0)</f>
        <v>600</v>
      </c>
      <c r="V5">
        <f>VLOOKUP($A5,[1]fcst数值!$G:$AN,34,0)</f>
        <v>600</v>
      </c>
      <c r="W5">
        <f>VLOOKUP($A5,[1]fcst数值!$G:$AN,34,0)</f>
        <v>600</v>
      </c>
      <c r="X5">
        <f>VLOOKUP($A5,[1]fcst数值!$G:$AN,34,0)</f>
        <v>600</v>
      </c>
    </row>
    <row r="6" spans="1:24">
      <c r="A6" t="s">
        <v>52</v>
      </c>
      <c r="B6" t="s">
        <v>24</v>
      </c>
      <c r="C6" t="s">
        <v>25</v>
      </c>
      <c r="D6">
        <f>VLOOKUP($A6,[1]fcst数值!$G:$AN,22,0)</f>
        <v>75</v>
      </c>
      <c r="E6">
        <f>VLOOKUP($A6,[1]fcst数值!$G:$AN,22,0)</f>
        <v>75</v>
      </c>
      <c r="F6">
        <f>VLOOKUP($A6,[1]fcst数值!$G:$AN,22,0)</f>
        <v>75</v>
      </c>
      <c r="G6">
        <f>VLOOKUP($A6,[1]fcst数值!$G:$AN,22,0)</f>
        <v>75</v>
      </c>
      <c r="H6">
        <f>VLOOKUP($A6,[1]fcst数值!$G:$AE,25,0)</f>
        <v>88</v>
      </c>
      <c r="I6">
        <f>VLOOKUP($A6,[1]fcst数值!$G:$AE,25,0)</f>
        <v>88</v>
      </c>
      <c r="J6">
        <f>VLOOKUP($A6,[1]fcst数值!$G:$AE,25,0)</f>
        <v>88</v>
      </c>
      <c r="K6">
        <f>VLOOKUP($A6,[1]fcst数值!$G:$AE,25,0)</f>
        <v>88</v>
      </c>
      <c r="L6">
        <f>VLOOKUP($A6,[1]fcst数值!$G:$AH,28,0)</f>
        <v>100</v>
      </c>
      <c r="M6">
        <f>VLOOKUP($A6,[1]fcst数值!$G:$AH,28,0)</f>
        <v>100</v>
      </c>
      <c r="N6">
        <f>VLOOKUP($A6,[1]fcst数值!$G:$AH,28,0)</f>
        <v>100</v>
      </c>
      <c r="O6">
        <f>VLOOKUP($A6,[1]fcst数值!$G:$AH,28,0)</f>
        <v>100</v>
      </c>
      <c r="P6">
        <f>VLOOKUP($A6,[1]fcst数值!$G:$AK,31,0)</f>
        <v>88</v>
      </c>
      <c r="Q6">
        <f>VLOOKUP($A6,[1]fcst数值!$G:$AK,31,0)</f>
        <v>88</v>
      </c>
      <c r="R6">
        <f>VLOOKUP($A6,[1]fcst数值!$G:$AK,31,0)</f>
        <v>88</v>
      </c>
      <c r="S6">
        <f>VLOOKUP($A6,[1]fcst数值!$G:$AK,31,0)</f>
        <v>88</v>
      </c>
      <c r="T6">
        <f>VLOOKUP($A6,[1]fcst数值!$G:$AK,31,0)</f>
        <v>88</v>
      </c>
      <c r="U6">
        <f>VLOOKUP($A6,[1]fcst数值!$G:$AN,34,0)</f>
        <v>88</v>
      </c>
      <c r="V6">
        <f>VLOOKUP($A6,[1]fcst数值!$G:$AN,34,0)</f>
        <v>88</v>
      </c>
      <c r="W6">
        <f>VLOOKUP($A6,[1]fcst数值!$G:$AN,34,0)</f>
        <v>88</v>
      </c>
      <c r="X6">
        <f>VLOOKUP($A6,[1]fcst数值!$G:$AN,34,0)</f>
        <v>88</v>
      </c>
    </row>
    <row r="7" spans="1:24">
      <c r="A7" t="s">
        <v>54</v>
      </c>
      <c r="B7" t="s">
        <v>24</v>
      </c>
      <c r="C7" t="s">
        <v>25</v>
      </c>
      <c r="D7">
        <f>VLOOKUP($A7,[1]fcst数值!$G:$AN,22,0)</f>
        <v>43</v>
      </c>
      <c r="E7">
        <f>VLOOKUP($A7,[1]fcst数值!$G:$AN,22,0)</f>
        <v>43</v>
      </c>
      <c r="F7">
        <f>VLOOKUP($A7,[1]fcst数值!$G:$AN,22,0)</f>
        <v>43</v>
      </c>
      <c r="G7">
        <f>VLOOKUP($A7,[1]fcst数值!$G:$AN,22,0)</f>
        <v>43</v>
      </c>
      <c r="H7">
        <f>VLOOKUP($A7,[1]fcst数值!$G:$AE,25,0)</f>
        <v>50</v>
      </c>
      <c r="I7">
        <f>VLOOKUP($A7,[1]fcst数值!$G:$AE,25,0)</f>
        <v>50</v>
      </c>
      <c r="J7">
        <f>VLOOKUP($A7,[1]fcst数值!$G:$AE,25,0)</f>
        <v>50</v>
      </c>
      <c r="K7">
        <f>VLOOKUP($A7,[1]fcst数值!$G:$AE,25,0)</f>
        <v>50</v>
      </c>
      <c r="L7">
        <f>VLOOKUP($A7,[1]fcst数值!$G:$AH,28,0)</f>
        <v>55</v>
      </c>
      <c r="M7">
        <f>VLOOKUP($A7,[1]fcst数值!$G:$AH,28,0)</f>
        <v>55</v>
      </c>
      <c r="N7">
        <f>VLOOKUP($A7,[1]fcst数值!$G:$AH,28,0)</f>
        <v>55</v>
      </c>
      <c r="O7">
        <f>VLOOKUP($A7,[1]fcst数值!$G:$AH,28,0)</f>
        <v>55</v>
      </c>
      <c r="P7">
        <f>VLOOKUP($A7,[1]fcst数值!$G:$AK,31,0)</f>
        <v>50</v>
      </c>
      <c r="Q7">
        <f>VLOOKUP($A7,[1]fcst数值!$G:$AK,31,0)</f>
        <v>50</v>
      </c>
      <c r="R7">
        <f>VLOOKUP($A7,[1]fcst数值!$G:$AK,31,0)</f>
        <v>50</v>
      </c>
      <c r="S7">
        <f>VLOOKUP($A7,[1]fcst数值!$G:$AK,31,0)</f>
        <v>50</v>
      </c>
      <c r="T7">
        <f>VLOOKUP($A7,[1]fcst数值!$G:$AK,31,0)</f>
        <v>50</v>
      </c>
      <c r="U7">
        <f>VLOOKUP($A7,[1]fcst数值!$G:$AN,34,0)</f>
        <v>50</v>
      </c>
      <c r="V7">
        <f>VLOOKUP($A7,[1]fcst数值!$G:$AN,34,0)</f>
        <v>50</v>
      </c>
      <c r="W7">
        <f>VLOOKUP($A7,[1]fcst数值!$G:$AN,34,0)</f>
        <v>50</v>
      </c>
      <c r="X7">
        <f>VLOOKUP($A7,[1]fcst数值!$G:$AN,34,0)</f>
        <v>50</v>
      </c>
    </row>
    <row r="8" spans="1:24">
      <c r="A8" t="s">
        <v>55</v>
      </c>
      <c r="B8" t="s">
        <v>24</v>
      </c>
      <c r="C8" t="s">
        <v>25</v>
      </c>
      <c r="D8">
        <f>VLOOKUP($A8,[1]fcst数值!$G:$AN,22,0)</f>
        <v>8</v>
      </c>
      <c r="E8">
        <f>VLOOKUP($A8,[1]fcst数值!$G:$AN,22,0)</f>
        <v>8</v>
      </c>
      <c r="F8">
        <f>VLOOKUP($A8,[1]fcst数值!$G:$AN,22,0)</f>
        <v>8</v>
      </c>
      <c r="G8">
        <f>VLOOKUP($A8,[1]fcst数值!$G:$AN,22,0)</f>
        <v>8</v>
      </c>
      <c r="H8">
        <f>VLOOKUP($A8,[1]fcst数值!$G:$AE,25,0)</f>
        <v>11</v>
      </c>
      <c r="I8">
        <f>VLOOKUP($A8,[1]fcst数值!$G:$AE,25,0)</f>
        <v>11</v>
      </c>
      <c r="J8">
        <f>VLOOKUP($A8,[1]fcst数值!$G:$AE,25,0)</f>
        <v>11</v>
      </c>
      <c r="K8">
        <f>VLOOKUP($A8,[1]fcst数值!$G:$AE,25,0)</f>
        <v>11</v>
      </c>
      <c r="L8">
        <f>VLOOKUP($A8,[1]fcst数值!$G:$AH,28,0)</f>
        <v>15</v>
      </c>
      <c r="M8">
        <f>VLOOKUP($A8,[1]fcst数值!$G:$AH,28,0)</f>
        <v>15</v>
      </c>
      <c r="N8">
        <f>VLOOKUP($A8,[1]fcst数值!$G:$AH,28,0)</f>
        <v>15</v>
      </c>
      <c r="O8">
        <f>VLOOKUP($A8,[1]fcst数值!$G:$AH,28,0)</f>
        <v>15</v>
      </c>
      <c r="P8">
        <f>VLOOKUP($A8,[1]fcst数值!$G:$AK,31,0)</f>
        <v>13</v>
      </c>
      <c r="Q8">
        <f>VLOOKUP($A8,[1]fcst数值!$G:$AK,31,0)</f>
        <v>13</v>
      </c>
      <c r="R8">
        <f>VLOOKUP($A8,[1]fcst数值!$G:$AK,31,0)</f>
        <v>13</v>
      </c>
      <c r="S8">
        <f>VLOOKUP($A8,[1]fcst数值!$G:$AK,31,0)</f>
        <v>13</v>
      </c>
      <c r="T8">
        <f>VLOOKUP($A8,[1]fcst数值!$G:$AK,31,0)</f>
        <v>13</v>
      </c>
      <c r="U8">
        <f>VLOOKUP($A8,[1]fcst数值!$G:$AN,34,0)</f>
        <v>13</v>
      </c>
      <c r="V8">
        <f>VLOOKUP($A8,[1]fcst数值!$G:$AN,34,0)</f>
        <v>13</v>
      </c>
      <c r="W8">
        <f>VLOOKUP($A8,[1]fcst数值!$G:$AN,34,0)</f>
        <v>13</v>
      </c>
      <c r="X8">
        <f>VLOOKUP($A8,[1]fcst数值!$G:$AN,34,0)</f>
        <v>13</v>
      </c>
    </row>
    <row r="9" spans="1:24">
      <c r="A9" t="s">
        <v>28</v>
      </c>
      <c r="B9" t="s">
        <v>24</v>
      </c>
      <c r="C9" t="s">
        <v>25</v>
      </c>
      <c r="D9">
        <f>VLOOKUP($A9,[1]fcst数值!$G:$AN,22,0)</f>
        <v>58</v>
      </c>
      <c r="E9">
        <f>VLOOKUP($A9,[1]fcst数值!$G:$AN,22,0)</f>
        <v>58</v>
      </c>
      <c r="F9">
        <f>VLOOKUP($A9,[1]fcst数值!$G:$AN,22,0)</f>
        <v>58</v>
      </c>
      <c r="G9">
        <f>VLOOKUP($A9,[1]fcst数值!$G:$AN,22,0)</f>
        <v>58</v>
      </c>
      <c r="H9">
        <f>VLOOKUP($A9,[1]fcst数值!$G:$AE,25,0)</f>
        <v>60</v>
      </c>
      <c r="I9">
        <f>VLOOKUP($A9,[1]fcst数值!$G:$AE,25,0)</f>
        <v>60</v>
      </c>
      <c r="J9">
        <f>VLOOKUP($A9,[1]fcst数值!$G:$AE,25,0)</f>
        <v>60</v>
      </c>
      <c r="K9">
        <f>VLOOKUP($A9,[1]fcst数值!$G:$AE,25,0)</f>
        <v>60</v>
      </c>
      <c r="L9">
        <f>VLOOKUP($A9,[1]fcst数值!$G:$AH,28,0)</f>
        <v>65</v>
      </c>
      <c r="M9">
        <f>VLOOKUP($A9,[1]fcst数值!$G:$AH,28,0)</f>
        <v>65</v>
      </c>
      <c r="N9">
        <f>VLOOKUP($A9,[1]fcst数值!$G:$AH,28,0)</f>
        <v>65</v>
      </c>
      <c r="O9">
        <f>VLOOKUP($A9,[1]fcst数值!$G:$AH,28,0)</f>
        <v>65</v>
      </c>
      <c r="P9">
        <f>VLOOKUP($A9,[1]fcst数值!$G:$AK,31,0)</f>
        <v>60</v>
      </c>
      <c r="Q9">
        <f>VLOOKUP($A9,[1]fcst数值!$G:$AK,31,0)</f>
        <v>60</v>
      </c>
      <c r="R9">
        <f>VLOOKUP($A9,[1]fcst数值!$G:$AK,31,0)</f>
        <v>60</v>
      </c>
      <c r="S9">
        <f>VLOOKUP($A9,[1]fcst数值!$G:$AK,31,0)</f>
        <v>60</v>
      </c>
      <c r="T9">
        <f>VLOOKUP($A9,[1]fcst数值!$G:$AK,31,0)</f>
        <v>60</v>
      </c>
      <c r="U9">
        <f>VLOOKUP($A9,[1]fcst数值!$G:$AN,34,0)</f>
        <v>65</v>
      </c>
      <c r="V9">
        <f>VLOOKUP($A9,[1]fcst数值!$G:$AN,34,0)</f>
        <v>65</v>
      </c>
      <c r="W9">
        <f>VLOOKUP($A9,[1]fcst数值!$G:$AN,34,0)</f>
        <v>65</v>
      </c>
      <c r="X9">
        <f>VLOOKUP($A9,[1]fcst数值!$G:$AN,34,0)</f>
        <v>65</v>
      </c>
    </row>
    <row r="10" spans="1:24">
      <c r="A10" t="s">
        <v>26</v>
      </c>
      <c r="B10" t="s">
        <v>24</v>
      </c>
      <c r="C10" t="s">
        <v>25</v>
      </c>
      <c r="D10">
        <f>VLOOKUP($A10,[1]fcst数值!$G:$AN,22,0)</f>
        <v>85</v>
      </c>
      <c r="E10">
        <f>VLOOKUP($A10,[1]fcst数值!$G:$AN,22,0)</f>
        <v>85</v>
      </c>
      <c r="F10">
        <f>VLOOKUP($A10,[1]fcst数值!$G:$AN,22,0)</f>
        <v>85</v>
      </c>
      <c r="G10">
        <f>VLOOKUP($A10,[1]fcst数值!$G:$AN,22,0)</f>
        <v>85</v>
      </c>
      <c r="H10">
        <f>VLOOKUP($A10,[1]fcst数值!$G:$AE,25,0)</f>
        <v>90</v>
      </c>
      <c r="I10">
        <f>VLOOKUP($A10,[1]fcst数值!$G:$AE,25,0)</f>
        <v>90</v>
      </c>
      <c r="J10">
        <f>VLOOKUP($A10,[1]fcst数值!$G:$AE,25,0)</f>
        <v>90</v>
      </c>
      <c r="K10">
        <f>VLOOKUP($A10,[1]fcst数值!$G:$AE,25,0)</f>
        <v>90</v>
      </c>
      <c r="L10">
        <f>VLOOKUP($A10,[1]fcst数值!$G:$AH,28,0)</f>
        <v>150</v>
      </c>
      <c r="M10">
        <f>VLOOKUP($A10,[1]fcst数值!$G:$AH,28,0)</f>
        <v>150</v>
      </c>
      <c r="N10">
        <f>VLOOKUP($A10,[1]fcst数值!$G:$AH,28,0)</f>
        <v>150</v>
      </c>
      <c r="O10">
        <f>VLOOKUP($A10,[1]fcst数值!$G:$AH,28,0)</f>
        <v>150</v>
      </c>
      <c r="P10">
        <f>VLOOKUP($A10,[1]fcst数值!$G:$AK,31,0)</f>
        <v>113</v>
      </c>
      <c r="Q10">
        <f>VLOOKUP($A10,[1]fcst数值!$G:$AK,31,0)</f>
        <v>113</v>
      </c>
      <c r="R10">
        <f>VLOOKUP($A10,[1]fcst数值!$G:$AK,31,0)</f>
        <v>113</v>
      </c>
      <c r="S10">
        <f>VLOOKUP($A10,[1]fcst数值!$G:$AK,31,0)</f>
        <v>113</v>
      </c>
      <c r="T10">
        <f>VLOOKUP($A10,[1]fcst数值!$G:$AK,31,0)</f>
        <v>113</v>
      </c>
      <c r="U10">
        <f>VLOOKUP($A10,[1]fcst数值!$G:$AN,34,0)</f>
        <v>135</v>
      </c>
      <c r="V10">
        <f>VLOOKUP($A10,[1]fcst数值!$G:$AN,34,0)</f>
        <v>135</v>
      </c>
      <c r="W10">
        <f>VLOOKUP($A10,[1]fcst数值!$G:$AN,34,0)</f>
        <v>135</v>
      </c>
      <c r="X10">
        <f>VLOOKUP($A10,[1]fcst数值!$G:$AN,34,0)</f>
        <v>135</v>
      </c>
    </row>
    <row r="11" spans="1:24">
      <c r="A11" t="s">
        <v>33</v>
      </c>
      <c r="B11" t="s">
        <v>24</v>
      </c>
      <c r="C11" t="s">
        <v>25</v>
      </c>
      <c r="D11">
        <f>VLOOKUP($A11,[1]fcst数值!$G:$AN,22,0)</f>
        <v>33</v>
      </c>
      <c r="E11">
        <f>VLOOKUP($A11,[1]fcst数值!$G:$AN,22,0)</f>
        <v>33</v>
      </c>
      <c r="F11">
        <f>VLOOKUP($A11,[1]fcst数值!$G:$AN,22,0)</f>
        <v>33</v>
      </c>
      <c r="G11">
        <f>VLOOKUP($A11,[1]fcst数值!$G:$AN,22,0)</f>
        <v>33</v>
      </c>
      <c r="H11">
        <f>VLOOKUP($A11,[1]fcst数值!$G:$AE,25,0)</f>
        <v>38</v>
      </c>
      <c r="I11">
        <f>VLOOKUP($A11,[1]fcst数值!$G:$AE,25,0)</f>
        <v>38</v>
      </c>
      <c r="J11">
        <f>VLOOKUP($A11,[1]fcst数值!$G:$AE,25,0)</f>
        <v>38</v>
      </c>
      <c r="K11">
        <f>VLOOKUP($A11,[1]fcst数值!$G:$AE,25,0)</f>
        <v>38</v>
      </c>
      <c r="L11">
        <f>VLOOKUP($A11,[1]fcst数值!$G:$AH,28,0)</f>
        <v>50</v>
      </c>
      <c r="M11">
        <f>VLOOKUP($A11,[1]fcst数值!$G:$AH,28,0)</f>
        <v>50</v>
      </c>
      <c r="N11">
        <f>VLOOKUP($A11,[1]fcst数值!$G:$AH,28,0)</f>
        <v>50</v>
      </c>
      <c r="O11">
        <f>VLOOKUP($A11,[1]fcst数值!$G:$AH,28,0)</f>
        <v>50</v>
      </c>
      <c r="P11">
        <f>VLOOKUP($A11,[1]fcst数值!$G:$AK,31,0)</f>
        <v>50</v>
      </c>
      <c r="Q11">
        <f>VLOOKUP($A11,[1]fcst数值!$G:$AK,31,0)</f>
        <v>50</v>
      </c>
      <c r="R11">
        <f>VLOOKUP($A11,[1]fcst数值!$G:$AK,31,0)</f>
        <v>50</v>
      </c>
      <c r="S11">
        <f>VLOOKUP($A11,[1]fcst数值!$G:$AK,31,0)</f>
        <v>50</v>
      </c>
      <c r="T11">
        <f>VLOOKUP($A11,[1]fcst数值!$G:$AK,31,0)</f>
        <v>50</v>
      </c>
      <c r="U11">
        <f>VLOOKUP($A11,[1]fcst数值!$G:$AN,34,0)</f>
        <v>50</v>
      </c>
      <c r="V11">
        <f>VLOOKUP($A11,[1]fcst数值!$G:$AN,34,0)</f>
        <v>50</v>
      </c>
      <c r="W11">
        <f>VLOOKUP($A11,[1]fcst数值!$G:$AN,34,0)</f>
        <v>50</v>
      </c>
      <c r="X11">
        <f>VLOOKUP($A11,[1]fcst数值!$G:$AN,34,0)</f>
        <v>50</v>
      </c>
    </row>
    <row r="12" spans="1:24">
      <c r="A12" t="s">
        <v>29</v>
      </c>
      <c r="B12" t="s">
        <v>24</v>
      </c>
      <c r="C12" t="s">
        <v>25</v>
      </c>
      <c r="D12">
        <f>VLOOKUP($A12,[1]fcst数值!$G:$AN,22,0)</f>
        <v>33</v>
      </c>
      <c r="E12">
        <f>VLOOKUP($A12,[1]fcst数值!$G:$AN,22,0)</f>
        <v>33</v>
      </c>
      <c r="F12">
        <f>VLOOKUP($A12,[1]fcst数值!$G:$AN,22,0)</f>
        <v>33</v>
      </c>
      <c r="G12">
        <f>VLOOKUP($A12,[1]fcst数值!$G:$AN,22,0)</f>
        <v>33</v>
      </c>
      <c r="H12">
        <f>VLOOKUP($A12,[1]fcst数值!$G:$AE,25,0)</f>
        <v>38</v>
      </c>
      <c r="I12">
        <f>VLOOKUP($A12,[1]fcst数值!$G:$AE,25,0)</f>
        <v>38</v>
      </c>
      <c r="J12">
        <f>VLOOKUP($A12,[1]fcst数值!$G:$AE,25,0)</f>
        <v>38</v>
      </c>
      <c r="K12">
        <f>VLOOKUP($A12,[1]fcst数值!$G:$AE,25,0)</f>
        <v>38</v>
      </c>
      <c r="L12">
        <f>VLOOKUP($A12,[1]fcst数值!$G:$AH,28,0)</f>
        <v>45</v>
      </c>
      <c r="M12">
        <f>VLOOKUP($A12,[1]fcst数值!$G:$AH,28,0)</f>
        <v>45</v>
      </c>
      <c r="N12">
        <f>VLOOKUP($A12,[1]fcst数值!$G:$AH,28,0)</f>
        <v>45</v>
      </c>
      <c r="O12">
        <f>VLOOKUP($A12,[1]fcst数值!$G:$AH,28,0)</f>
        <v>45</v>
      </c>
      <c r="P12">
        <f>VLOOKUP($A12,[1]fcst数值!$G:$AK,31,0)</f>
        <v>55</v>
      </c>
      <c r="Q12">
        <f>VLOOKUP($A12,[1]fcst数值!$G:$AK,31,0)</f>
        <v>55</v>
      </c>
      <c r="R12">
        <f>VLOOKUP($A12,[1]fcst数值!$G:$AK,31,0)</f>
        <v>55</v>
      </c>
      <c r="S12">
        <f>VLOOKUP($A12,[1]fcst数值!$G:$AK,31,0)</f>
        <v>55</v>
      </c>
      <c r="T12">
        <f>VLOOKUP($A12,[1]fcst数值!$G:$AK,31,0)</f>
        <v>55</v>
      </c>
      <c r="U12">
        <f>VLOOKUP($A12,[1]fcst数值!$G:$AN,34,0)</f>
        <v>60</v>
      </c>
      <c r="V12">
        <f>VLOOKUP($A12,[1]fcst数值!$G:$AN,34,0)</f>
        <v>60</v>
      </c>
      <c r="W12">
        <f>VLOOKUP($A12,[1]fcst数值!$G:$AN,34,0)</f>
        <v>60</v>
      </c>
      <c r="X12">
        <f>VLOOKUP($A12,[1]fcst数值!$G:$AN,34,0)</f>
        <v>60</v>
      </c>
    </row>
    <row r="13" spans="1:24">
      <c r="A13" t="s">
        <v>27</v>
      </c>
      <c r="B13" t="s">
        <v>24</v>
      </c>
      <c r="C13" t="s">
        <v>25</v>
      </c>
      <c r="D13">
        <f>VLOOKUP($A13,[1]fcst数值!$G:$AN,22,0)</f>
        <v>200</v>
      </c>
      <c r="E13">
        <f>VLOOKUP($A13,[1]fcst数值!$G:$AN,22,0)</f>
        <v>200</v>
      </c>
      <c r="F13">
        <f>VLOOKUP($A13,[1]fcst数值!$G:$AN,22,0)</f>
        <v>200</v>
      </c>
      <c r="G13">
        <f>VLOOKUP($A13,[1]fcst数值!$G:$AN,22,0)</f>
        <v>200</v>
      </c>
      <c r="H13">
        <f>VLOOKUP($A13,[1]fcst数值!$G:$AE,25,0)</f>
        <v>225</v>
      </c>
      <c r="I13">
        <f>VLOOKUP($A13,[1]fcst数值!$G:$AE,25,0)</f>
        <v>225</v>
      </c>
      <c r="J13">
        <f>VLOOKUP($A13,[1]fcst数值!$G:$AE,25,0)</f>
        <v>225</v>
      </c>
      <c r="K13">
        <f>VLOOKUP($A13,[1]fcst数值!$G:$AE,25,0)</f>
        <v>225</v>
      </c>
      <c r="L13">
        <f>VLOOKUP($A13,[1]fcst数值!$G:$AH,28,0)</f>
        <v>275</v>
      </c>
      <c r="M13">
        <f>VLOOKUP($A13,[1]fcst数值!$G:$AH,28,0)</f>
        <v>275</v>
      </c>
      <c r="N13">
        <f>VLOOKUP($A13,[1]fcst数值!$G:$AH,28,0)</f>
        <v>275</v>
      </c>
      <c r="O13">
        <f>VLOOKUP($A13,[1]fcst数值!$G:$AH,28,0)</f>
        <v>275</v>
      </c>
      <c r="P13">
        <f>VLOOKUP($A13,[1]fcst数值!$G:$AK,31,0)</f>
        <v>250</v>
      </c>
      <c r="Q13">
        <f>VLOOKUP($A13,[1]fcst数值!$G:$AK,31,0)</f>
        <v>250</v>
      </c>
      <c r="R13">
        <f>VLOOKUP($A13,[1]fcst数值!$G:$AK,31,0)</f>
        <v>250</v>
      </c>
      <c r="S13">
        <f>VLOOKUP($A13,[1]fcst数值!$G:$AK,31,0)</f>
        <v>250</v>
      </c>
      <c r="T13">
        <f>VLOOKUP($A13,[1]fcst数值!$G:$AK,31,0)</f>
        <v>250</v>
      </c>
      <c r="U13">
        <f>VLOOKUP($A13,[1]fcst数值!$G:$AN,34,0)</f>
        <v>300</v>
      </c>
      <c r="V13">
        <f>VLOOKUP($A13,[1]fcst数值!$G:$AN,34,0)</f>
        <v>300</v>
      </c>
      <c r="W13">
        <f>VLOOKUP($A13,[1]fcst数值!$G:$AN,34,0)</f>
        <v>300</v>
      </c>
      <c r="X13">
        <f>VLOOKUP($A13,[1]fcst数值!$G:$AN,34,0)</f>
        <v>300</v>
      </c>
    </row>
    <row r="14" spans="1:24">
      <c r="A14" t="s">
        <v>32</v>
      </c>
      <c r="B14" t="s">
        <v>24</v>
      </c>
      <c r="C14" t="s">
        <v>25</v>
      </c>
      <c r="D14">
        <f>VLOOKUP($A14,[1]fcst数值!$G:$AN,22,0)</f>
        <v>45</v>
      </c>
      <c r="E14">
        <f>VLOOKUP($A14,[1]fcst数值!$G:$AN,22,0)</f>
        <v>45</v>
      </c>
      <c r="F14">
        <f>VLOOKUP($A14,[1]fcst数值!$G:$AN,22,0)</f>
        <v>45</v>
      </c>
      <c r="G14">
        <f>VLOOKUP($A14,[1]fcst数值!$G:$AN,22,0)</f>
        <v>45</v>
      </c>
      <c r="H14">
        <f>VLOOKUP($A14,[1]fcst数值!$G:$AE,25,0)</f>
        <v>48</v>
      </c>
      <c r="I14">
        <f>VLOOKUP($A14,[1]fcst数值!$G:$AE,25,0)</f>
        <v>48</v>
      </c>
      <c r="J14">
        <f>VLOOKUP($A14,[1]fcst数值!$G:$AE,25,0)</f>
        <v>48</v>
      </c>
      <c r="K14">
        <f>VLOOKUP($A14,[1]fcst数值!$G:$AE,25,0)</f>
        <v>48</v>
      </c>
      <c r="L14">
        <f>VLOOKUP($A14,[1]fcst数值!$G:$AH,28,0)</f>
        <v>58</v>
      </c>
      <c r="M14">
        <f>VLOOKUP($A14,[1]fcst数值!$G:$AH,28,0)</f>
        <v>58</v>
      </c>
      <c r="N14">
        <f>VLOOKUP($A14,[1]fcst数值!$G:$AH,28,0)</f>
        <v>58</v>
      </c>
      <c r="O14">
        <f>VLOOKUP($A14,[1]fcst数值!$G:$AH,28,0)</f>
        <v>58</v>
      </c>
      <c r="P14">
        <f>VLOOKUP($A14,[1]fcst数值!$G:$AK,31,0)</f>
        <v>55</v>
      </c>
      <c r="Q14">
        <f>VLOOKUP($A14,[1]fcst数值!$G:$AK,31,0)</f>
        <v>55</v>
      </c>
      <c r="R14">
        <f>VLOOKUP($A14,[1]fcst数值!$G:$AK,31,0)</f>
        <v>55</v>
      </c>
      <c r="S14">
        <f>VLOOKUP($A14,[1]fcst数值!$G:$AK,31,0)</f>
        <v>55</v>
      </c>
      <c r="T14">
        <f>VLOOKUP($A14,[1]fcst数值!$G:$AK,31,0)</f>
        <v>55</v>
      </c>
      <c r="U14">
        <f>VLOOKUP($A14,[1]fcst数值!$G:$AN,34,0)</f>
        <v>60</v>
      </c>
      <c r="V14">
        <f>VLOOKUP($A14,[1]fcst数值!$G:$AN,34,0)</f>
        <v>60</v>
      </c>
      <c r="W14">
        <f>VLOOKUP($A14,[1]fcst数值!$G:$AN,34,0)</f>
        <v>60</v>
      </c>
      <c r="X14">
        <f>VLOOKUP($A14,[1]fcst数值!$G:$AN,34,0)</f>
        <v>60</v>
      </c>
    </row>
    <row r="15" spans="1:24">
      <c r="A15" t="s">
        <v>36</v>
      </c>
      <c r="B15" t="s">
        <v>24</v>
      </c>
      <c r="C15" t="s">
        <v>25</v>
      </c>
      <c r="D15">
        <f>VLOOKUP($A15,[1]fcst数值!$G:$AN,22,0)</f>
        <v>45</v>
      </c>
      <c r="E15">
        <f>VLOOKUP($A15,[1]fcst数值!$G:$AN,22,0)</f>
        <v>45</v>
      </c>
      <c r="F15">
        <f>VLOOKUP($A15,[1]fcst数值!$G:$AN,22,0)</f>
        <v>45</v>
      </c>
      <c r="G15">
        <f>VLOOKUP($A15,[1]fcst数值!$G:$AN,22,0)</f>
        <v>45</v>
      </c>
      <c r="H15">
        <f>VLOOKUP($A15,[1]fcst数值!$G:$AE,25,0)</f>
        <v>48</v>
      </c>
      <c r="I15">
        <f>VLOOKUP($A15,[1]fcst数值!$G:$AE,25,0)</f>
        <v>48</v>
      </c>
      <c r="J15">
        <f>VLOOKUP($A15,[1]fcst数值!$G:$AE,25,0)</f>
        <v>48</v>
      </c>
      <c r="K15">
        <f>VLOOKUP($A15,[1]fcst数值!$G:$AE,25,0)</f>
        <v>48</v>
      </c>
      <c r="L15">
        <f>VLOOKUP($A15,[1]fcst数值!$G:$AH,28,0)</f>
        <v>50</v>
      </c>
      <c r="M15">
        <f>VLOOKUP($A15,[1]fcst数值!$G:$AH,28,0)</f>
        <v>50</v>
      </c>
      <c r="N15">
        <f>VLOOKUP($A15,[1]fcst数值!$G:$AH,28,0)</f>
        <v>50</v>
      </c>
      <c r="O15">
        <f>VLOOKUP($A15,[1]fcst数值!$G:$AH,28,0)</f>
        <v>50</v>
      </c>
      <c r="P15">
        <f>VLOOKUP($A15,[1]fcst数值!$G:$AK,31,0)</f>
        <v>50</v>
      </c>
      <c r="Q15">
        <f>VLOOKUP($A15,[1]fcst数值!$G:$AK,31,0)</f>
        <v>50</v>
      </c>
      <c r="R15">
        <f>VLOOKUP($A15,[1]fcst数值!$G:$AK,31,0)</f>
        <v>50</v>
      </c>
      <c r="S15">
        <f>VLOOKUP($A15,[1]fcst数值!$G:$AK,31,0)</f>
        <v>50</v>
      </c>
      <c r="T15">
        <f>VLOOKUP($A15,[1]fcst数值!$G:$AK,31,0)</f>
        <v>50</v>
      </c>
      <c r="U15">
        <f>VLOOKUP($A15,[1]fcst数值!$G:$AN,34,0)</f>
        <v>55</v>
      </c>
      <c r="V15">
        <f>VLOOKUP($A15,[1]fcst数值!$G:$AN,34,0)</f>
        <v>55</v>
      </c>
      <c r="W15">
        <f>VLOOKUP($A15,[1]fcst数值!$G:$AN,34,0)</f>
        <v>55</v>
      </c>
      <c r="X15">
        <f>VLOOKUP($A15,[1]fcst数值!$G:$AN,34,0)</f>
        <v>55</v>
      </c>
    </row>
    <row r="16" spans="1:24">
      <c r="A16" t="s">
        <v>31</v>
      </c>
      <c r="B16" t="s">
        <v>24</v>
      </c>
      <c r="C16" t="s">
        <v>25</v>
      </c>
      <c r="D16">
        <f>VLOOKUP($A16,[1]fcst数值!$G:$AN,22,0)</f>
        <v>13</v>
      </c>
      <c r="E16">
        <f>VLOOKUP($A16,[1]fcst数值!$G:$AN,22,0)</f>
        <v>13</v>
      </c>
      <c r="F16">
        <f>VLOOKUP($A16,[1]fcst数值!$G:$AN,22,0)</f>
        <v>13</v>
      </c>
      <c r="G16">
        <f>VLOOKUP($A16,[1]fcst数值!$G:$AN,22,0)</f>
        <v>13</v>
      </c>
      <c r="H16">
        <f>VLOOKUP($A16,[1]fcst数值!$G:$AE,25,0)</f>
        <v>15</v>
      </c>
      <c r="I16">
        <f>VLOOKUP($A16,[1]fcst数值!$G:$AE,25,0)</f>
        <v>15</v>
      </c>
      <c r="J16">
        <f>VLOOKUP($A16,[1]fcst数值!$G:$AE,25,0)</f>
        <v>15</v>
      </c>
      <c r="K16">
        <f>VLOOKUP($A16,[1]fcst数值!$G:$AE,25,0)</f>
        <v>15</v>
      </c>
      <c r="L16">
        <f>VLOOKUP($A16,[1]fcst数值!$G:$AH,28,0)</f>
        <v>15</v>
      </c>
      <c r="M16">
        <f>VLOOKUP($A16,[1]fcst数值!$G:$AH,28,0)</f>
        <v>15</v>
      </c>
      <c r="N16">
        <f>VLOOKUP($A16,[1]fcst数值!$G:$AH,28,0)</f>
        <v>15</v>
      </c>
      <c r="O16">
        <f>VLOOKUP($A16,[1]fcst数值!$G:$AH,28,0)</f>
        <v>15</v>
      </c>
      <c r="P16">
        <f>VLOOKUP($A16,[1]fcst数值!$G:$AK,31,0)</f>
        <v>15</v>
      </c>
      <c r="Q16">
        <f>VLOOKUP($A16,[1]fcst数值!$G:$AK,31,0)</f>
        <v>15</v>
      </c>
      <c r="R16">
        <f>VLOOKUP($A16,[1]fcst数值!$G:$AK,31,0)</f>
        <v>15</v>
      </c>
      <c r="S16">
        <f>VLOOKUP($A16,[1]fcst数值!$G:$AK,31,0)</f>
        <v>15</v>
      </c>
      <c r="T16">
        <f>VLOOKUP($A16,[1]fcst数值!$G:$AK,31,0)</f>
        <v>15</v>
      </c>
      <c r="U16">
        <f>VLOOKUP($A16,[1]fcst数值!$G:$AN,34,0)</f>
        <v>15</v>
      </c>
      <c r="V16">
        <f>VLOOKUP($A16,[1]fcst数值!$G:$AN,34,0)</f>
        <v>15</v>
      </c>
      <c r="W16">
        <f>VLOOKUP($A16,[1]fcst数值!$G:$AN,34,0)</f>
        <v>15</v>
      </c>
      <c r="X16">
        <f>VLOOKUP($A16,[1]fcst数值!$G:$AN,34,0)</f>
        <v>15</v>
      </c>
    </row>
    <row r="17" spans="1:24">
      <c r="A17" t="s">
        <v>30</v>
      </c>
      <c r="B17" t="s">
        <v>24</v>
      </c>
      <c r="C17" t="s">
        <v>25</v>
      </c>
      <c r="D17">
        <f>VLOOKUP($A17,[1]fcst数值!$G:$AN,22,0)</f>
        <v>24</v>
      </c>
      <c r="E17">
        <f>VLOOKUP($A17,[1]fcst数值!$G:$AN,22,0)</f>
        <v>24</v>
      </c>
      <c r="F17">
        <f>VLOOKUP($A17,[1]fcst数值!$G:$AN,22,0)</f>
        <v>24</v>
      </c>
      <c r="G17">
        <f>VLOOKUP($A17,[1]fcst数值!$G:$AN,22,0)</f>
        <v>24</v>
      </c>
      <c r="H17">
        <f>VLOOKUP($A17,[1]fcst数值!$G:$AE,25,0)</f>
        <v>25</v>
      </c>
      <c r="I17">
        <f>VLOOKUP($A17,[1]fcst数值!$G:$AE,25,0)</f>
        <v>25</v>
      </c>
      <c r="J17">
        <f>VLOOKUP($A17,[1]fcst数值!$G:$AE,25,0)</f>
        <v>25</v>
      </c>
      <c r="K17">
        <f>VLOOKUP($A17,[1]fcst数值!$G:$AE,25,0)</f>
        <v>25</v>
      </c>
      <c r="L17">
        <f>VLOOKUP($A17,[1]fcst数值!$G:$AH,28,0)</f>
        <v>25</v>
      </c>
      <c r="M17">
        <f>VLOOKUP($A17,[1]fcst数值!$G:$AH,28,0)</f>
        <v>25</v>
      </c>
      <c r="N17">
        <f>VLOOKUP($A17,[1]fcst数值!$G:$AH,28,0)</f>
        <v>25</v>
      </c>
      <c r="O17">
        <f>VLOOKUP($A17,[1]fcst数值!$G:$AH,28,0)</f>
        <v>25</v>
      </c>
      <c r="P17">
        <f>VLOOKUP($A17,[1]fcst数值!$G:$AK,31,0)</f>
        <v>25</v>
      </c>
      <c r="Q17">
        <f>VLOOKUP($A17,[1]fcst数值!$G:$AK,31,0)</f>
        <v>25</v>
      </c>
      <c r="R17">
        <f>VLOOKUP($A17,[1]fcst数值!$G:$AK,31,0)</f>
        <v>25</v>
      </c>
      <c r="S17">
        <f>VLOOKUP($A17,[1]fcst数值!$G:$AK,31,0)</f>
        <v>25</v>
      </c>
      <c r="T17">
        <f>VLOOKUP($A17,[1]fcst数值!$G:$AK,31,0)</f>
        <v>25</v>
      </c>
      <c r="U17">
        <f>VLOOKUP($A17,[1]fcst数值!$G:$AN,34,0)</f>
        <v>25</v>
      </c>
      <c r="V17">
        <f>VLOOKUP($A17,[1]fcst数值!$G:$AN,34,0)</f>
        <v>25</v>
      </c>
      <c r="W17">
        <f>VLOOKUP($A17,[1]fcst数值!$G:$AN,34,0)</f>
        <v>25</v>
      </c>
      <c r="X17">
        <f>VLOOKUP($A17,[1]fcst数值!$G:$AN,34,0)</f>
        <v>25</v>
      </c>
    </row>
    <row r="18" spans="1:24">
      <c r="A18" t="s">
        <v>35</v>
      </c>
      <c r="B18" t="s">
        <v>24</v>
      </c>
      <c r="C18" t="s">
        <v>25</v>
      </c>
      <c r="D18">
        <f>VLOOKUP($A18,[1]fcst数值!$G:$AN,22,0)</f>
        <v>21</v>
      </c>
      <c r="E18">
        <f>VLOOKUP($A18,[1]fcst数值!$G:$AN,22,0)</f>
        <v>21</v>
      </c>
      <c r="F18">
        <f>VLOOKUP($A18,[1]fcst数值!$G:$AN,22,0)</f>
        <v>21</v>
      </c>
      <c r="G18">
        <f>VLOOKUP($A18,[1]fcst数值!$G:$AN,22,0)</f>
        <v>21</v>
      </c>
      <c r="H18">
        <f>VLOOKUP($A18,[1]fcst数值!$G:$AE,25,0)</f>
        <v>23</v>
      </c>
      <c r="I18">
        <f>VLOOKUP($A18,[1]fcst数值!$G:$AE,25,0)</f>
        <v>23</v>
      </c>
      <c r="J18">
        <f>VLOOKUP($A18,[1]fcst数值!$G:$AE,25,0)</f>
        <v>23</v>
      </c>
      <c r="K18">
        <f>VLOOKUP($A18,[1]fcst数值!$G:$AE,25,0)</f>
        <v>23</v>
      </c>
      <c r="L18">
        <f>VLOOKUP($A18,[1]fcst数值!$G:$AH,28,0)</f>
        <v>25</v>
      </c>
      <c r="M18">
        <f>VLOOKUP($A18,[1]fcst数值!$G:$AH,28,0)</f>
        <v>25</v>
      </c>
      <c r="N18">
        <f>VLOOKUP($A18,[1]fcst数值!$G:$AH,28,0)</f>
        <v>25</v>
      </c>
      <c r="O18">
        <f>VLOOKUP($A18,[1]fcst数值!$G:$AH,28,0)</f>
        <v>25</v>
      </c>
      <c r="P18">
        <f>VLOOKUP($A18,[1]fcst数值!$G:$AK,31,0)</f>
        <v>25</v>
      </c>
      <c r="Q18">
        <f>VLOOKUP($A18,[1]fcst数值!$G:$AK,31,0)</f>
        <v>25</v>
      </c>
      <c r="R18">
        <f>VLOOKUP($A18,[1]fcst数值!$G:$AK,31,0)</f>
        <v>25</v>
      </c>
      <c r="S18">
        <f>VLOOKUP($A18,[1]fcst数值!$G:$AK,31,0)</f>
        <v>25</v>
      </c>
      <c r="T18">
        <f>VLOOKUP($A18,[1]fcst数值!$G:$AK,31,0)</f>
        <v>25</v>
      </c>
      <c r="U18">
        <f>VLOOKUP($A18,[1]fcst数值!$G:$AN,34,0)</f>
        <v>25</v>
      </c>
      <c r="V18">
        <f>VLOOKUP($A18,[1]fcst数值!$G:$AN,34,0)</f>
        <v>25</v>
      </c>
      <c r="W18">
        <f>VLOOKUP($A18,[1]fcst数值!$G:$AN,34,0)</f>
        <v>25</v>
      </c>
      <c r="X18">
        <f>VLOOKUP($A18,[1]fcst数值!$G:$AN,34,0)</f>
        <v>25</v>
      </c>
    </row>
    <row r="19" spans="1:24">
      <c r="A19" t="s">
        <v>34</v>
      </c>
      <c r="B19" t="s">
        <v>24</v>
      </c>
      <c r="C19" t="s">
        <v>25</v>
      </c>
      <c r="D19">
        <f>VLOOKUP($A19,[1]fcst数值!$G:$AN,22,0)</f>
        <v>30</v>
      </c>
      <c r="E19">
        <f>VLOOKUP($A19,[1]fcst数值!$G:$AN,22,0)</f>
        <v>30</v>
      </c>
      <c r="F19">
        <f>VLOOKUP($A19,[1]fcst数值!$G:$AN,22,0)</f>
        <v>30</v>
      </c>
      <c r="G19">
        <f>VLOOKUP($A19,[1]fcst数值!$G:$AN,22,0)</f>
        <v>30</v>
      </c>
      <c r="H19">
        <f>VLOOKUP($A19,[1]fcst数值!$G:$AE,25,0)</f>
        <v>30</v>
      </c>
      <c r="I19">
        <f>VLOOKUP($A19,[1]fcst数值!$G:$AE,25,0)</f>
        <v>30</v>
      </c>
      <c r="J19">
        <f>VLOOKUP($A19,[1]fcst数值!$G:$AE,25,0)</f>
        <v>30</v>
      </c>
      <c r="K19">
        <f>VLOOKUP($A19,[1]fcst数值!$G:$AE,25,0)</f>
        <v>30</v>
      </c>
      <c r="L19">
        <f>VLOOKUP($A19,[1]fcst数值!$G:$AH,28,0)</f>
        <v>28</v>
      </c>
      <c r="M19">
        <f>VLOOKUP($A19,[1]fcst数值!$G:$AH,28,0)</f>
        <v>28</v>
      </c>
      <c r="N19">
        <f>VLOOKUP($A19,[1]fcst数值!$G:$AH,28,0)</f>
        <v>28</v>
      </c>
      <c r="O19">
        <f>VLOOKUP($A19,[1]fcst数值!$G:$AH,28,0)</f>
        <v>28</v>
      </c>
      <c r="P19">
        <f>VLOOKUP($A19,[1]fcst数值!$G:$AK,31,0)</f>
        <v>28</v>
      </c>
      <c r="Q19">
        <f>VLOOKUP($A19,[1]fcst数值!$G:$AK,31,0)</f>
        <v>28</v>
      </c>
      <c r="R19">
        <f>VLOOKUP($A19,[1]fcst数值!$G:$AK,31,0)</f>
        <v>28</v>
      </c>
      <c r="S19">
        <f>VLOOKUP($A19,[1]fcst数值!$G:$AK,31,0)</f>
        <v>28</v>
      </c>
      <c r="T19">
        <f>VLOOKUP($A19,[1]fcst数值!$G:$AK,31,0)</f>
        <v>28</v>
      </c>
      <c r="U19">
        <f>VLOOKUP($A19,[1]fcst数值!$G:$AN,34,0)</f>
        <v>28</v>
      </c>
      <c r="V19">
        <f>VLOOKUP($A19,[1]fcst数值!$G:$AN,34,0)</f>
        <v>28</v>
      </c>
      <c r="W19">
        <f>VLOOKUP($A19,[1]fcst数值!$G:$AN,34,0)</f>
        <v>28</v>
      </c>
      <c r="X19">
        <f>VLOOKUP($A19,[1]fcst数值!$G:$AN,34,0)</f>
        <v>28</v>
      </c>
    </row>
    <row r="20" spans="1:24">
      <c r="A20" t="s">
        <v>39</v>
      </c>
      <c r="B20" t="s">
        <v>24</v>
      </c>
      <c r="C20" t="s">
        <v>25</v>
      </c>
      <c r="D20">
        <f>VLOOKUP($A20,[1]fcst数值!$G:$AN,22,0)</f>
        <v>38</v>
      </c>
      <c r="E20">
        <f>VLOOKUP($A20,[1]fcst数值!$G:$AN,22,0)</f>
        <v>38</v>
      </c>
      <c r="F20">
        <f>VLOOKUP($A20,[1]fcst数值!$G:$AN,22,0)</f>
        <v>38</v>
      </c>
      <c r="G20">
        <f>VLOOKUP($A20,[1]fcst数值!$G:$AN,22,0)</f>
        <v>38</v>
      </c>
      <c r="H20">
        <f>VLOOKUP($A20,[1]fcst数值!$G:$AE,25,0)</f>
        <v>40</v>
      </c>
      <c r="I20">
        <f>VLOOKUP($A20,[1]fcst数值!$G:$AE,25,0)</f>
        <v>40</v>
      </c>
      <c r="J20">
        <f>VLOOKUP($A20,[1]fcst数值!$G:$AE,25,0)</f>
        <v>40</v>
      </c>
      <c r="K20">
        <f>VLOOKUP($A20,[1]fcst数值!$G:$AE,25,0)</f>
        <v>40</v>
      </c>
      <c r="L20">
        <f>VLOOKUP($A20,[1]fcst数值!$G:$AH,28,0)</f>
        <v>45</v>
      </c>
      <c r="M20">
        <f>VLOOKUP($A20,[1]fcst数值!$G:$AH,28,0)</f>
        <v>45</v>
      </c>
      <c r="N20">
        <f>VLOOKUP($A20,[1]fcst数值!$G:$AH,28,0)</f>
        <v>45</v>
      </c>
      <c r="O20">
        <f>VLOOKUP($A20,[1]fcst数值!$G:$AH,28,0)</f>
        <v>45</v>
      </c>
      <c r="P20">
        <f>VLOOKUP($A20,[1]fcst数值!$G:$AK,31,0)</f>
        <v>40</v>
      </c>
      <c r="Q20">
        <f>VLOOKUP($A20,[1]fcst数值!$G:$AK,31,0)</f>
        <v>40</v>
      </c>
      <c r="R20">
        <f>VLOOKUP($A20,[1]fcst数值!$G:$AK,31,0)</f>
        <v>40</v>
      </c>
      <c r="S20">
        <f>VLOOKUP($A20,[1]fcst数值!$G:$AK,31,0)</f>
        <v>40</v>
      </c>
      <c r="T20">
        <f>VLOOKUP($A20,[1]fcst数值!$G:$AK,31,0)</f>
        <v>40</v>
      </c>
      <c r="U20">
        <f>VLOOKUP($A20,[1]fcst数值!$G:$AN,34,0)</f>
        <v>45</v>
      </c>
      <c r="V20">
        <f>VLOOKUP($A20,[1]fcst数值!$G:$AN,34,0)</f>
        <v>45</v>
      </c>
      <c r="W20">
        <f>VLOOKUP($A20,[1]fcst数值!$G:$AN,34,0)</f>
        <v>45</v>
      </c>
      <c r="X20">
        <f>VLOOKUP($A20,[1]fcst数值!$G:$AN,34,0)</f>
        <v>45</v>
      </c>
    </row>
    <row r="21" spans="1:24">
      <c r="A21" t="s">
        <v>43</v>
      </c>
      <c r="B21" t="s">
        <v>24</v>
      </c>
      <c r="C21" t="s">
        <v>25</v>
      </c>
      <c r="D21">
        <f>VLOOKUP($A21,[1]fcst数值!$G:$AN,22,0)</f>
        <v>13</v>
      </c>
      <c r="E21">
        <f>VLOOKUP($A21,[1]fcst数值!$G:$AN,22,0)</f>
        <v>13</v>
      </c>
      <c r="F21">
        <f>VLOOKUP($A21,[1]fcst数值!$G:$AN,22,0)</f>
        <v>13</v>
      </c>
      <c r="G21">
        <f>VLOOKUP($A21,[1]fcst数值!$G:$AN,22,0)</f>
        <v>13</v>
      </c>
      <c r="H21">
        <f>VLOOKUP($A21,[1]fcst数值!$G:$AE,25,0)</f>
        <v>15</v>
      </c>
      <c r="I21">
        <f>VLOOKUP($A21,[1]fcst数值!$G:$AE,25,0)</f>
        <v>15</v>
      </c>
      <c r="J21">
        <f>VLOOKUP($A21,[1]fcst数值!$G:$AE,25,0)</f>
        <v>15</v>
      </c>
      <c r="K21">
        <f>VLOOKUP($A21,[1]fcst数值!$G:$AE,25,0)</f>
        <v>15</v>
      </c>
      <c r="L21">
        <f>VLOOKUP($A21,[1]fcst数值!$G:$AH,28,0)</f>
        <v>25</v>
      </c>
      <c r="M21">
        <f>VLOOKUP($A21,[1]fcst数值!$G:$AH,28,0)</f>
        <v>25</v>
      </c>
      <c r="N21">
        <f>VLOOKUP($A21,[1]fcst数值!$G:$AH,28,0)</f>
        <v>25</v>
      </c>
      <c r="O21">
        <f>VLOOKUP($A21,[1]fcst数值!$G:$AH,28,0)</f>
        <v>25</v>
      </c>
      <c r="P21">
        <f>VLOOKUP($A21,[1]fcst数值!$G:$AK,31,0)</f>
        <v>20</v>
      </c>
      <c r="Q21">
        <f>VLOOKUP($A21,[1]fcst数值!$G:$AK,31,0)</f>
        <v>20</v>
      </c>
      <c r="R21">
        <f>VLOOKUP($A21,[1]fcst数值!$G:$AK,31,0)</f>
        <v>20</v>
      </c>
      <c r="S21">
        <f>VLOOKUP($A21,[1]fcst数值!$G:$AK,31,0)</f>
        <v>20</v>
      </c>
      <c r="T21">
        <f>VLOOKUP($A21,[1]fcst数值!$G:$AK,31,0)</f>
        <v>20</v>
      </c>
      <c r="U21">
        <f>VLOOKUP($A21,[1]fcst数值!$G:$AN,34,0)</f>
        <v>25</v>
      </c>
      <c r="V21">
        <f>VLOOKUP($A21,[1]fcst数值!$G:$AN,34,0)</f>
        <v>25</v>
      </c>
      <c r="W21">
        <f>VLOOKUP($A21,[1]fcst数值!$G:$AN,34,0)</f>
        <v>25</v>
      </c>
      <c r="X21">
        <f>VLOOKUP($A21,[1]fcst数值!$G:$AN,34,0)</f>
        <v>25</v>
      </c>
    </row>
    <row r="22" spans="1:24">
      <c r="A22" t="s">
        <v>38</v>
      </c>
      <c r="B22" t="s">
        <v>24</v>
      </c>
      <c r="C22" t="s">
        <v>25</v>
      </c>
      <c r="D22">
        <f>VLOOKUP($A22,[1]fcst数值!$G:$AN,22,0)</f>
        <v>38</v>
      </c>
      <c r="E22">
        <f>VLOOKUP($A22,[1]fcst数值!$G:$AN,22,0)</f>
        <v>38</v>
      </c>
      <c r="F22">
        <f>VLOOKUP($A22,[1]fcst数值!$G:$AN,22,0)</f>
        <v>38</v>
      </c>
      <c r="G22">
        <f>VLOOKUP($A22,[1]fcst数值!$G:$AN,22,0)</f>
        <v>38</v>
      </c>
      <c r="H22">
        <f>VLOOKUP($A22,[1]fcst数值!$G:$AE,25,0)</f>
        <v>40</v>
      </c>
      <c r="I22">
        <f>VLOOKUP($A22,[1]fcst数值!$G:$AE,25,0)</f>
        <v>40</v>
      </c>
      <c r="J22">
        <f>VLOOKUP($A22,[1]fcst数值!$G:$AE,25,0)</f>
        <v>40</v>
      </c>
      <c r="K22">
        <f>VLOOKUP($A22,[1]fcst数值!$G:$AE,25,0)</f>
        <v>40</v>
      </c>
      <c r="L22">
        <f>VLOOKUP($A22,[1]fcst数值!$G:$AH,28,0)</f>
        <v>45</v>
      </c>
      <c r="M22">
        <f>VLOOKUP($A22,[1]fcst数值!$G:$AH,28,0)</f>
        <v>45</v>
      </c>
      <c r="N22">
        <f>VLOOKUP($A22,[1]fcst数值!$G:$AH,28,0)</f>
        <v>45</v>
      </c>
      <c r="O22">
        <f>VLOOKUP($A22,[1]fcst数值!$G:$AH,28,0)</f>
        <v>45</v>
      </c>
      <c r="P22">
        <f>VLOOKUP($A22,[1]fcst数值!$G:$AK,31,0)</f>
        <v>40</v>
      </c>
      <c r="Q22">
        <f>VLOOKUP($A22,[1]fcst数值!$G:$AK,31,0)</f>
        <v>40</v>
      </c>
      <c r="R22">
        <f>VLOOKUP($A22,[1]fcst数值!$G:$AK,31,0)</f>
        <v>40</v>
      </c>
      <c r="S22">
        <f>VLOOKUP($A22,[1]fcst数值!$G:$AK,31,0)</f>
        <v>40</v>
      </c>
      <c r="T22">
        <f>VLOOKUP($A22,[1]fcst数值!$G:$AK,31,0)</f>
        <v>40</v>
      </c>
      <c r="U22">
        <f>VLOOKUP($A22,[1]fcst数值!$G:$AN,34,0)</f>
        <v>45</v>
      </c>
      <c r="V22">
        <f>VLOOKUP($A22,[1]fcst数值!$G:$AN,34,0)</f>
        <v>45</v>
      </c>
      <c r="W22">
        <f>VLOOKUP($A22,[1]fcst数值!$G:$AN,34,0)</f>
        <v>45</v>
      </c>
      <c r="X22">
        <f>VLOOKUP($A22,[1]fcst数值!$G:$AN,34,0)</f>
        <v>45</v>
      </c>
    </row>
    <row r="23" spans="1:24">
      <c r="A23" t="s">
        <v>42</v>
      </c>
      <c r="B23" t="s">
        <v>24</v>
      </c>
      <c r="C23" t="s">
        <v>25</v>
      </c>
      <c r="D23">
        <f>VLOOKUP($A23,[1]fcst数值!$G:$AN,22,0)</f>
        <v>10</v>
      </c>
      <c r="E23">
        <f>VLOOKUP($A23,[1]fcst数值!$G:$AN,22,0)</f>
        <v>10</v>
      </c>
      <c r="F23">
        <f>VLOOKUP($A23,[1]fcst数值!$G:$AN,22,0)</f>
        <v>10</v>
      </c>
      <c r="G23">
        <f>VLOOKUP($A23,[1]fcst数值!$G:$AN,22,0)</f>
        <v>10</v>
      </c>
      <c r="H23">
        <f>VLOOKUP($A23,[1]fcst数值!$G:$AE,25,0)</f>
        <v>13</v>
      </c>
      <c r="I23">
        <f>VLOOKUP($A23,[1]fcst数值!$G:$AE,25,0)</f>
        <v>13</v>
      </c>
      <c r="J23">
        <f>VLOOKUP($A23,[1]fcst数值!$G:$AE,25,0)</f>
        <v>13</v>
      </c>
      <c r="K23">
        <f>VLOOKUP($A23,[1]fcst数值!$G:$AE,25,0)</f>
        <v>13</v>
      </c>
      <c r="L23">
        <f>VLOOKUP($A23,[1]fcst数值!$G:$AH,28,0)</f>
        <v>20</v>
      </c>
      <c r="M23">
        <f>VLOOKUP($A23,[1]fcst数值!$G:$AH,28,0)</f>
        <v>20</v>
      </c>
      <c r="N23">
        <f>VLOOKUP($A23,[1]fcst数值!$G:$AH,28,0)</f>
        <v>20</v>
      </c>
      <c r="O23">
        <f>VLOOKUP($A23,[1]fcst数值!$G:$AH,28,0)</f>
        <v>20</v>
      </c>
      <c r="P23">
        <f>VLOOKUP($A23,[1]fcst数值!$G:$AK,31,0)</f>
        <v>18</v>
      </c>
      <c r="Q23">
        <f>VLOOKUP($A23,[1]fcst数值!$G:$AK,31,0)</f>
        <v>18</v>
      </c>
      <c r="R23">
        <f>VLOOKUP($A23,[1]fcst数值!$G:$AK,31,0)</f>
        <v>18</v>
      </c>
      <c r="S23">
        <f>VLOOKUP($A23,[1]fcst数值!$G:$AK,31,0)</f>
        <v>18</v>
      </c>
      <c r="T23">
        <f>VLOOKUP($A23,[1]fcst数值!$G:$AK,31,0)</f>
        <v>18</v>
      </c>
      <c r="U23">
        <f>VLOOKUP($A23,[1]fcst数值!$G:$AN,34,0)</f>
        <v>20</v>
      </c>
      <c r="V23">
        <f>VLOOKUP($A23,[1]fcst数值!$G:$AN,34,0)</f>
        <v>20</v>
      </c>
      <c r="W23">
        <f>VLOOKUP($A23,[1]fcst数值!$G:$AN,34,0)</f>
        <v>20</v>
      </c>
      <c r="X23">
        <f>VLOOKUP($A23,[1]fcst数值!$G:$AN,34,0)</f>
        <v>20</v>
      </c>
    </row>
    <row r="24" spans="1:24">
      <c r="A24" t="s">
        <v>37</v>
      </c>
      <c r="B24" t="s">
        <v>24</v>
      </c>
      <c r="C24" t="s">
        <v>25</v>
      </c>
      <c r="D24">
        <f>VLOOKUP($A24,[1]fcst数值!$G:$AN,22,0)</f>
        <v>35</v>
      </c>
      <c r="E24">
        <f>VLOOKUP($A24,[1]fcst数值!$G:$AN,22,0)</f>
        <v>35</v>
      </c>
      <c r="F24">
        <f>VLOOKUP($A24,[1]fcst数值!$G:$AN,22,0)</f>
        <v>35</v>
      </c>
      <c r="G24">
        <f>VLOOKUP($A24,[1]fcst数值!$G:$AN,22,0)</f>
        <v>35</v>
      </c>
      <c r="H24">
        <f>VLOOKUP($A24,[1]fcst数值!$G:$AE,25,0)</f>
        <v>38</v>
      </c>
      <c r="I24">
        <f>VLOOKUP($A24,[1]fcst数值!$G:$AE,25,0)</f>
        <v>38</v>
      </c>
      <c r="J24">
        <f>VLOOKUP($A24,[1]fcst数值!$G:$AE,25,0)</f>
        <v>38</v>
      </c>
      <c r="K24">
        <f>VLOOKUP($A24,[1]fcst数值!$G:$AE,25,0)</f>
        <v>38</v>
      </c>
      <c r="L24">
        <f>VLOOKUP($A24,[1]fcst数值!$G:$AH,28,0)</f>
        <v>50</v>
      </c>
      <c r="M24">
        <f>VLOOKUP($A24,[1]fcst数值!$G:$AH,28,0)</f>
        <v>50</v>
      </c>
      <c r="N24">
        <f>VLOOKUP($A24,[1]fcst数值!$G:$AH,28,0)</f>
        <v>50</v>
      </c>
      <c r="O24">
        <f>VLOOKUP($A24,[1]fcst数值!$G:$AH,28,0)</f>
        <v>50</v>
      </c>
      <c r="P24">
        <f>VLOOKUP($A24,[1]fcst数值!$G:$AK,31,0)</f>
        <v>45</v>
      </c>
      <c r="Q24">
        <f>VLOOKUP($A24,[1]fcst数值!$G:$AK,31,0)</f>
        <v>45</v>
      </c>
      <c r="R24">
        <f>VLOOKUP($A24,[1]fcst数值!$G:$AK,31,0)</f>
        <v>45</v>
      </c>
      <c r="S24">
        <f>VLOOKUP($A24,[1]fcst数值!$G:$AK,31,0)</f>
        <v>45</v>
      </c>
      <c r="T24">
        <f>VLOOKUP($A24,[1]fcst数值!$G:$AK,31,0)</f>
        <v>45</v>
      </c>
      <c r="U24">
        <f>VLOOKUP($A24,[1]fcst数值!$G:$AN,34,0)</f>
        <v>50</v>
      </c>
      <c r="V24">
        <f>VLOOKUP($A24,[1]fcst数值!$G:$AN,34,0)</f>
        <v>50</v>
      </c>
      <c r="W24">
        <f>VLOOKUP($A24,[1]fcst数值!$G:$AN,34,0)</f>
        <v>50</v>
      </c>
      <c r="X24">
        <f>VLOOKUP($A24,[1]fcst数值!$G:$AN,34,0)</f>
        <v>50</v>
      </c>
    </row>
    <row r="25" spans="1:24">
      <c r="A25" t="s">
        <v>44</v>
      </c>
      <c r="B25" t="s">
        <v>24</v>
      </c>
      <c r="C25" t="s">
        <v>25</v>
      </c>
      <c r="D25">
        <f>VLOOKUP($A25,[1]fcst数值!$G:$AN,22,0)</f>
        <v>10</v>
      </c>
      <c r="E25">
        <f>VLOOKUP($A25,[1]fcst数值!$G:$AN,22,0)</f>
        <v>10</v>
      </c>
      <c r="F25">
        <f>VLOOKUP($A25,[1]fcst数值!$G:$AN,22,0)</f>
        <v>10</v>
      </c>
      <c r="G25">
        <f>VLOOKUP($A25,[1]fcst数值!$G:$AN,22,0)</f>
        <v>10</v>
      </c>
      <c r="H25">
        <f>VLOOKUP($A25,[1]fcst数值!$G:$AE,25,0)</f>
        <v>13</v>
      </c>
      <c r="I25">
        <f>VLOOKUP($A25,[1]fcst数值!$G:$AE,25,0)</f>
        <v>13</v>
      </c>
      <c r="J25">
        <f>VLOOKUP($A25,[1]fcst数值!$G:$AE,25,0)</f>
        <v>13</v>
      </c>
      <c r="K25">
        <f>VLOOKUP($A25,[1]fcst数值!$G:$AE,25,0)</f>
        <v>13</v>
      </c>
      <c r="L25">
        <f>VLOOKUP($A25,[1]fcst数值!$G:$AH,28,0)</f>
        <v>18</v>
      </c>
      <c r="M25">
        <f>VLOOKUP($A25,[1]fcst数值!$G:$AH,28,0)</f>
        <v>18</v>
      </c>
      <c r="N25">
        <f>VLOOKUP($A25,[1]fcst数值!$G:$AH,28,0)</f>
        <v>18</v>
      </c>
      <c r="O25">
        <f>VLOOKUP($A25,[1]fcst数值!$G:$AH,28,0)</f>
        <v>18</v>
      </c>
      <c r="P25">
        <f>VLOOKUP($A25,[1]fcst数值!$G:$AK,31,0)</f>
        <v>13</v>
      </c>
      <c r="Q25">
        <f>VLOOKUP($A25,[1]fcst数值!$G:$AK,31,0)</f>
        <v>13</v>
      </c>
      <c r="R25">
        <f>VLOOKUP($A25,[1]fcst数值!$G:$AK,31,0)</f>
        <v>13</v>
      </c>
      <c r="S25">
        <f>VLOOKUP($A25,[1]fcst数值!$G:$AK,31,0)</f>
        <v>13</v>
      </c>
      <c r="T25">
        <f>VLOOKUP($A25,[1]fcst数值!$G:$AK,31,0)</f>
        <v>13</v>
      </c>
      <c r="U25">
        <f>VLOOKUP($A25,[1]fcst数值!$G:$AN,34,0)</f>
        <v>18</v>
      </c>
      <c r="V25">
        <f>VLOOKUP($A25,[1]fcst数值!$G:$AN,34,0)</f>
        <v>18</v>
      </c>
      <c r="W25">
        <f>VLOOKUP($A25,[1]fcst数值!$G:$AN,34,0)</f>
        <v>18</v>
      </c>
      <c r="X25">
        <f>VLOOKUP($A25,[1]fcst数值!$G:$AN,34,0)</f>
        <v>18</v>
      </c>
    </row>
    <row r="26" spans="1:24">
      <c r="A26" t="s">
        <v>40</v>
      </c>
      <c r="B26" t="s">
        <v>24</v>
      </c>
      <c r="C26" t="s">
        <v>25</v>
      </c>
      <c r="D26">
        <f>VLOOKUP($A26,[1]fcst数值!$G:$AN,22,0)</f>
        <v>15</v>
      </c>
      <c r="E26">
        <f>VLOOKUP($A26,[1]fcst数值!$G:$AN,22,0)</f>
        <v>15</v>
      </c>
      <c r="F26">
        <f>VLOOKUP($A26,[1]fcst数值!$G:$AN,22,0)</f>
        <v>15</v>
      </c>
      <c r="G26">
        <f>VLOOKUP($A26,[1]fcst数值!$G:$AN,22,0)</f>
        <v>15</v>
      </c>
      <c r="H26">
        <f>VLOOKUP($A26,[1]fcst数值!$G:$AE,25,0)</f>
        <v>18</v>
      </c>
      <c r="I26">
        <f>VLOOKUP($A26,[1]fcst数值!$G:$AE,25,0)</f>
        <v>18</v>
      </c>
      <c r="J26">
        <f>VLOOKUP($A26,[1]fcst数值!$G:$AE,25,0)</f>
        <v>18</v>
      </c>
      <c r="K26">
        <f>VLOOKUP($A26,[1]fcst数值!$G:$AE,25,0)</f>
        <v>18</v>
      </c>
      <c r="L26">
        <f>VLOOKUP($A26,[1]fcst数值!$G:$AH,28,0)</f>
        <v>23</v>
      </c>
      <c r="M26">
        <f>VLOOKUP($A26,[1]fcst数值!$G:$AH,28,0)</f>
        <v>23</v>
      </c>
      <c r="N26">
        <f>VLOOKUP($A26,[1]fcst数值!$G:$AH,28,0)</f>
        <v>23</v>
      </c>
      <c r="O26">
        <f>VLOOKUP($A26,[1]fcst数值!$G:$AH,28,0)</f>
        <v>23</v>
      </c>
      <c r="P26">
        <f>VLOOKUP($A26,[1]fcst数值!$G:$AK,31,0)</f>
        <v>20</v>
      </c>
      <c r="Q26">
        <f>VLOOKUP($A26,[1]fcst数值!$G:$AK,31,0)</f>
        <v>20</v>
      </c>
      <c r="R26">
        <f>VLOOKUP($A26,[1]fcst数值!$G:$AK,31,0)</f>
        <v>20</v>
      </c>
      <c r="S26">
        <f>VLOOKUP($A26,[1]fcst数值!$G:$AK,31,0)</f>
        <v>20</v>
      </c>
      <c r="T26">
        <f>VLOOKUP($A26,[1]fcst数值!$G:$AK,31,0)</f>
        <v>20</v>
      </c>
      <c r="U26">
        <f>VLOOKUP($A26,[1]fcst数值!$G:$AN,34,0)</f>
        <v>23</v>
      </c>
      <c r="V26">
        <f>VLOOKUP($A26,[1]fcst数值!$G:$AN,34,0)</f>
        <v>23</v>
      </c>
      <c r="W26">
        <f>VLOOKUP($A26,[1]fcst数值!$G:$AN,34,0)</f>
        <v>23</v>
      </c>
      <c r="X26">
        <f>VLOOKUP($A26,[1]fcst数值!$G:$AN,34,0)</f>
        <v>23</v>
      </c>
    </row>
    <row r="27" spans="1:24">
      <c r="A27" t="s">
        <v>41</v>
      </c>
      <c r="B27" t="s">
        <v>24</v>
      </c>
      <c r="C27" t="s">
        <v>25</v>
      </c>
      <c r="D27">
        <f>VLOOKUP($A27,[1]fcst数值!$G:$AN,22,0)</f>
        <v>8</v>
      </c>
      <c r="E27">
        <f>VLOOKUP($A27,[1]fcst数值!$G:$AN,22,0)</f>
        <v>8</v>
      </c>
      <c r="F27">
        <f>VLOOKUP($A27,[1]fcst数值!$G:$AN,22,0)</f>
        <v>8</v>
      </c>
      <c r="G27">
        <f>VLOOKUP($A27,[1]fcst数值!$G:$AN,22,0)</f>
        <v>8</v>
      </c>
      <c r="H27">
        <f>VLOOKUP($A27,[1]fcst数值!$G:$AE,25,0)</f>
        <v>13</v>
      </c>
      <c r="I27">
        <f>VLOOKUP($A27,[1]fcst数值!$G:$AE,25,0)</f>
        <v>13</v>
      </c>
      <c r="J27">
        <f>VLOOKUP($A27,[1]fcst数值!$G:$AE,25,0)</f>
        <v>13</v>
      </c>
      <c r="K27">
        <f>VLOOKUP($A27,[1]fcst数值!$G:$AE,25,0)</f>
        <v>13</v>
      </c>
      <c r="L27">
        <f>VLOOKUP($A27,[1]fcst数值!$G:$AH,28,0)</f>
        <v>15</v>
      </c>
      <c r="M27">
        <f>VLOOKUP($A27,[1]fcst数值!$G:$AH,28,0)</f>
        <v>15</v>
      </c>
      <c r="N27">
        <f>VLOOKUP($A27,[1]fcst数值!$G:$AH,28,0)</f>
        <v>15</v>
      </c>
      <c r="O27">
        <f>VLOOKUP($A27,[1]fcst数值!$G:$AH,28,0)</f>
        <v>15</v>
      </c>
      <c r="P27">
        <f>VLOOKUP($A27,[1]fcst数值!$G:$AK,31,0)</f>
        <v>14</v>
      </c>
      <c r="Q27">
        <f>VLOOKUP($A27,[1]fcst数值!$G:$AK,31,0)</f>
        <v>14</v>
      </c>
      <c r="R27">
        <f>VLOOKUP($A27,[1]fcst数值!$G:$AK,31,0)</f>
        <v>14</v>
      </c>
      <c r="S27">
        <f>VLOOKUP($A27,[1]fcst数值!$G:$AK,31,0)</f>
        <v>14</v>
      </c>
      <c r="T27">
        <f>VLOOKUP($A27,[1]fcst数值!$G:$AK,31,0)</f>
        <v>14</v>
      </c>
      <c r="U27">
        <f>VLOOKUP($A27,[1]fcst数值!$G:$AN,34,0)</f>
        <v>15</v>
      </c>
      <c r="V27">
        <f>VLOOKUP($A27,[1]fcst数值!$G:$AN,34,0)</f>
        <v>15</v>
      </c>
      <c r="W27">
        <f>VLOOKUP($A27,[1]fcst数值!$G:$AN,34,0)</f>
        <v>15</v>
      </c>
      <c r="X27">
        <f>VLOOKUP($A27,[1]fcst数值!$G:$AN,34,0)</f>
        <v>15</v>
      </c>
    </row>
    <row r="28" spans="1:24">
      <c r="A28" t="s">
        <v>45</v>
      </c>
      <c r="B28" t="s">
        <v>24</v>
      </c>
      <c r="C28" t="s">
        <v>25</v>
      </c>
      <c r="D28">
        <f>VLOOKUP($A28,[1]fcst数值!$G:$AN,22,0)</f>
        <v>5</v>
      </c>
      <c r="E28">
        <f>VLOOKUP($A28,[1]fcst数值!$G:$AN,22,0)</f>
        <v>5</v>
      </c>
      <c r="F28">
        <f>VLOOKUP($A28,[1]fcst数值!$G:$AN,22,0)</f>
        <v>5</v>
      </c>
      <c r="G28">
        <f>VLOOKUP($A28,[1]fcst数值!$G:$AN,22,0)</f>
        <v>5</v>
      </c>
      <c r="H28">
        <f>VLOOKUP($A28,[1]fcst数值!$G:$AE,25,0)</f>
        <v>8</v>
      </c>
      <c r="I28">
        <f>VLOOKUP($A28,[1]fcst数值!$G:$AE,25,0)</f>
        <v>8</v>
      </c>
      <c r="J28">
        <f>VLOOKUP($A28,[1]fcst数值!$G:$AE,25,0)</f>
        <v>8</v>
      </c>
      <c r="K28">
        <f>VLOOKUP($A28,[1]fcst数值!$G:$AE,25,0)</f>
        <v>8</v>
      </c>
      <c r="L28">
        <f>VLOOKUP($A28,[1]fcst数值!$G:$AH,28,0)</f>
        <v>8</v>
      </c>
      <c r="M28">
        <f>VLOOKUP($A28,[1]fcst数值!$G:$AH,28,0)</f>
        <v>8</v>
      </c>
      <c r="N28">
        <f>VLOOKUP($A28,[1]fcst数值!$G:$AH,28,0)</f>
        <v>8</v>
      </c>
      <c r="O28">
        <f>VLOOKUP($A28,[1]fcst数值!$G:$AH,28,0)</f>
        <v>8</v>
      </c>
      <c r="P28">
        <f>VLOOKUP($A28,[1]fcst数值!$G:$AK,31,0)</f>
        <v>8</v>
      </c>
      <c r="Q28">
        <f>VLOOKUP($A28,[1]fcst数值!$G:$AK,31,0)</f>
        <v>8</v>
      </c>
      <c r="R28">
        <f>VLOOKUP($A28,[1]fcst数值!$G:$AK,31,0)</f>
        <v>8</v>
      </c>
      <c r="S28">
        <f>VLOOKUP($A28,[1]fcst数值!$G:$AK,31,0)</f>
        <v>8</v>
      </c>
      <c r="T28">
        <f>VLOOKUP($A28,[1]fcst数值!$G:$AK,31,0)</f>
        <v>8</v>
      </c>
      <c r="U28">
        <f>VLOOKUP($A28,[1]fcst数值!$G:$AN,34,0)</f>
        <v>8</v>
      </c>
      <c r="V28">
        <f>VLOOKUP($A28,[1]fcst数值!$G:$AN,34,0)</f>
        <v>8</v>
      </c>
      <c r="W28">
        <f>VLOOKUP($A28,[1]fcst数值!$G:$AN,34,0)</f>
        <v>8</v>
      </c>
      <c r="X28">
        <f>VLOOKUP($A28,[1]fcst数值!$G:$AN,34,0)</f>
        <v>8</v>
      </c>
    </row>
    <row r="29" spans="1:24">
      <c r="A29" t="s">
        <v>46</v>
      </c>
      <c r="B29" t="s">
        <v>24</v>
      </c>
      <c r="C29" t="s">
        <v>25</v>
      </c>
      <c r="D29">
        <f>VLOOKUP($A29,[1]fcst数值!$G:$AN,22,0)</f>
        <v>15</v>
      </c>
      <c r="E29">
        <f>VLOOKUP($A29,[1]fcst数值!$G:$AN,22,0)</f>
        <v>15</v>
      </c>
      <c r="F29">
        <f>VLOOKUP($A29,[1]fcst数值!$G:$AN,22,0)</f>
        <v>15</v>
      </c>
      <c r="G29">
        <f>VLOOKUP($A29,[1]fcst数值!$G:$AN,22,0)</f>
        <v>15</v>
      </c>
      <c r="H29">
        <f>VLOOKUP($A29,[1]fcst数值!$G:$AE,25,0)</f>
        <v>15</v>
      </c>
      <c r="I29">
        <f>VLOOKUP($A29,[1]fcst数值!$G:$AE,25,0)</f>
        <v>15</v>
      </c>
      <c r="J29">
        <f>VLOOKUP($A29,[1]fcst数值!$G:$AE,25,0)</f>
        <v>15</v>
      </c>
      <c r="K29">
        <f>VLOOKUP($A29,[1]fcst数值!$G:$AE,25,0)</f>
        <v>15</v>
      </c>
      <c r="L29">
        <f>VLOOKUP($A29,[1]fcst数值!$G:$AH,28,0)</f>
        <v>18</v>
      </c>
      <c r="M29">
        <f>VLOOKUP($A29,[1]fcst数值!$G:$AH,28,0)</f>
        <v>18</v>
      </c>
      <c r="N29">
        <f>VLOOKUP($A29,[1]fcst数值!$G:$AH,28,0)</f>
        <v>18</v>
      </c>
      <c r="O29">
        <f>VLOOKUP($A29,[1]fcst数值!$G:$AH,28,0)</f>
        <v>18</v>
      </c>
      <c r="P29">
        <f>VLOOKUP($A29,[1]fcst数值!$G:$AK,31,0)</f>
        <v>13</v>
      </c>
      <c r="Q29">
        <f>VLOOKUP($A29,[1]fcst数值!$G:$AK,31,0)</f>
        <v>13</v>
      </c>
      <c r="R29">
        <f>VLOOKUP($A29,[1]fcst数值!$G:$AK,31,0)</f>
        <v>13</v>
      </c>
      <c r="S29">
        <f>VLOOKUP($A29,[1]fcst数值!$G:$AK,31,0)</f>
        <v>13</v>
      </c>
      <c r="T29">
        <f>VLOOKUP($A29,[1]fcst数值!$G:$AK,31,0)</f>
        <v>13</v>
      </c>
      <c r="U29">
        <f>VLOOKUP($A29,[1]fcst数值!$G:$AN,34,0)</f>
        <v>18</v>
      </c>
      <c r="V29">
        <f>VLOOKUP($A29,[1]fcst数值!$G:$AN,34,0)</f>
        <v>18</v>
      </c>
      <c r="W29">
        <f>VLOOKUP($A29,[1]fcst数值!$G:$AN,34,0)</f>
        <v>18</v>
      </c>
      <c r="X29">
        <f>VLOOKUP($A29,[1]fcst数值!$G:$AN,34,0)</f>
        <v>18</v>
      </c>
    </row>
    <row r="30" spans="1:24">
      <c r="A30" t="s">
        <v>47</v>
      </c>
      <c r="B30" t="s">
        <v>24</v>
      </c>
      <c r="C30" t="s">
        <v>25</v>
      </c>
      <c r="D30">
        <f>VLOOKUP($A30,[1]fcst数值!$G:$AN,22,0)</f>
        <v>9</v>
      </c>
      <c r="E30">
        <f>VLOOKUP($A30,[1]fcst数值!$G:$AN,22,0)</f>
        <v>9</v>
      </c>
      <c r="F30">
        <f>VLOOKUP($A30,[1]fcst数值!$G:$AN,22,0)</f>
        <v>9</v>
      </c>
      <c r="G30">
        <f>VLOOKUP($A30,[1]fcst数值!$G:$AN,22,0)</f>
        <v>9</v>
      </c>
      <c r="H30">
        <f>VLOOKUP($A30,[1]fcst数值!$G:$AE,25,0)</f>
        <v>10</v>
      </c>
      <c r="I30">
        <f>VLOOKUP($A30,[1]fcst数值!$G:$AE,25,0)</f>
        <v>10</v>
      </c>
      <c r="J30">
        <f>VLOOKUP($A30,[1]fcst数值!$G:$AE,25,0)</f>
        <v>10</v>
      </c>
      <c r="K30">
        <f>VLOOKUP($A30,[1]fcst数值!$G:$AE,25,0)</f>
        <v>10</v>
      </c>
      <c r="L30">
        <f>VLOOKUP($A30,[1]fcst数值!$G:$AH,28,0)</f>
        <v>10</v>
      </c>
      <c r="M30">
        <f>VLOOKUP($A30,[1]fcst数值!$G:$AH,28,0)</f>
        <v>10</v>
      </c>
      <c r="N30">
        <f>VLOOKUP($A30,[1]fcst数值!$G:$AH,28,0)</f>
        <v>10</v>
      </c>
      <c r="O30">
        <f>VLOOKUP($A30,[1]fcst数值!$G:$AH,28,0)</f>
        <v>10</v>
      </c>
      <c r="P30">
        <f>VLOOKUP($A30,[1]fcst数值!$G:$AK,31,0)</f>
        <v>5</v>
      </c>
      <c r="Q30">
        <f>VLOOKUP($A30,[1]fcst数值!$G:$AK,31,0)</f>
        <v>5</v>
      </c>
      <c r="R30">
        <f>VLOOKUP($A30,[1]fcst数值!$G:$AK,31,0)</f>
        <v>5</v>
      </c>
      <c r="S30">
        <f>VLOOKUP($A30,[1]fcst数值!$G:$AK,31,0)</f>
        <v>5</v>
      </c>
      <c r="T30">
        <f>VLOOKUP($A30,[1]fcst数值!$G:$AK,31,0)</f>
        <v>5</v>
      </c>
      <c r="U30">
        <f>VLOOKUP($A30,[1]fcst数值!$G:$AN,34,0)</f>
        <v>10</v>
      </c>
      <c r="V30">
        <f>VLOOKUP($A30,[1]fcst数值!$G:$AN,34,0)</f>
        <v>10</v>
      </c>
      <c r="W30">
        <f>VLOOKUP($A30,[1]fcst数值!$G:$AN,34,0)</f>
        <v>10</v>
      </c>
      <c r="X30">
        <f>VLOOKUP($A30,[1]fcst数值!$G:$AN,34,0)</f>
        <v>10</v>
      </c>
    </row>
    <row r="31" spans="1:24">
      <c r="A31" t="s">
        <v>48</v>
      </c>
      <c r="B31" t="s">
        <v>24</v>
      </c>
      <c r="C31" t="s">
        <v>25</v>
      </c>
      <c r="D31">
        <f>VLOOKUP($A31,[1]fcst数值!$G:$AN,22,0)</f>
        <v>8</v>
      </c>
      <c r="E31">
        <f>VLOOKUP($A31,[1]fcst数值!$G:$AN,22,0)</f>
        <v>8</v>
      </c>
      <c r="F31">
        <f>VLOOKUP($A31,[1]fcst数值!$G:$AN,22,0)</f>
        <v>8</v>
      </c>
      <c r="G31">
        <f>VLOOKUP($A31,[1]fcst数值!$G:$AN,22,0)</f>
        <v>8</v>
      </c>
      <c r="H31">
        <f>VLOOKUP($A31,[1]fcst数值!$G:$AE,25,0)</f>
        <v>10</v>
      </c>
      <c r="I31">
        <f>VLOOKUP($A31,[1]fcst数值!$G:$AE,25,0)</f>
        <v>10</v>
      </c>
      <c r="J31">
        <f>VLOOKUP($A31,[1]fcst数值!$G:$AE,25,0)</f>
        <v>10</v>
      </c>
      <c r="K31">
        <f>VLOOKUP($A31,[1]fcst数值!$G:$AE,25,0)</f>
        <v>10</v>
      </c>
      <c r="L31">
        <f>VLOOKUP($A31,[1]fcst数值!$G:$AH,28,0)</f>
        <v>10</v>
      </c>
      <c r="M31">
        <f>VLOOKUP($A31,[1]fcst数值!$G:$AH,28,0)</f>
        <v>10</v>
      </c>
      <c r="N31">
        <f>VLOOKUP($A31,[1]fcst数值!$G:$AH,28,0)</f>
        <v>10</v>
      </c>
      <c r="O31">
        <f>VLOOKUP($A31,[1]fcst数值!$G:$AH,28,0)</f>
        <v>10</v>
      </c>
      <c r="P31">
        <f>VLOOKUP($A31,[1]fcst数值!$G:$AK,31,0)</f>
        <v>5</v>
      </c>
      <c r="Q31">
        <f>VLOOKUP($A31,[1]fcst数值!$G:$AK,31,0)</f>
        <v>5</v>
      </c>
      <c r="R31">
        <f>VLOOKUP($A31,[1]fcst数值!$G:$AK,31,0)</f>
        <v>5</v>
      </c>
      <c r="S31">
        <f>VLOOKUP($A31,[1]fcst数值!$G:$AK,31,0)</f>
        <v>5</v>
      </c>
      <c r="T31">
        <f>VLOOKUP($A31,[1]fcst数值!$G:$AK,31,0)</f>
        <v>5</v>
      </c>
      <c r="U31">
        <f>VLOOKUP($A31,[1]fcst数值!$G:$AN,34,0)</f>
        <v>10</v>
      </c>
      <c r="V31">
        <f>VLOOKUP($A31,[1]fcst数值!$G:$AN,34,0)</f>
        <v>10</v>
      </c>
      <c r="W31">
        <f>VLOOKUP($A31,[1]fcst数值!$G:$AN,34,0)</f>
        <v>10</v>
      </c>
      <c r="X31">
        <f>VLOOKUP($A31,[1]fcst数值!$G:$AN,34,0)</f>
        <v>10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2024-04-11T01:05:47Z</dcterms:created>
  <dcterms:modified xsi:type="dcterms:W3CDTF">2024-04-11T01:05:47Z</dcterms:modified>
</cp:coreProperties>
</file>