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ce.chen\Desktop\Superlisting\FCST\"/>
    </mc:Choice>
  </mc:AlternateContent>
  <xr:revisionPtr revIDLastSave="0" documentId="13_ncr:1_{6533A717-F1FE-4DBF-9818-BA0446E8265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motion" sheetId="1" r:id="rId1"/>
    <sheet name="Sheet1" sheetId="2" r:id="rId2"/>
    <sheet name="Sheet2" sheetId="3" r:id="rId3"/>
  </sheets>
  <definedNames>
    <definedName name="_xlnm._FilterDatabase" localSheetId="1" hidden="1">Sheet1!$A$2:$Y$44</definedName>
    <definedName name="_xlnm._FilterDatabase" localSheetId="2" hidden="1">Sheet2!$B$1:$Q$19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E4" i="2" s="1"/>
  <c r="F4" i="2" s="1"/>
  <c r="G4" i="2" s="1"/>
  <c r="H4" i="2"/>
  <c r="I4" i="2"/>
  <c r="J4" i="2" s="1"/>
  <c r="K4" i="2"/>
  <c r="L4" i="2"/>
  <c r="M4" i="2" s="1"/>
  <c r="N4" i="2" s="1"/>
  <c r="O4" i="2" s="1"/>
  <c r="P4" i="2" s="1"/>
  <c r="Q4" i="2"/>
  <c r="R4" i="2" s="1"/>
  <c r="S4" i="2"/>
  <c r="T4" i="2" s="1"/>
  <c r="U4" i="2"/>
  <c r="V4" i="2" s="1"/>
  <c r="W4" i="2" s="1"/>
  <c r="X4" i="2" s="1"/>
  <c r="Y4" i="2" s="1"/>
  <c r="D5" i="2"/>
  <c r="E5" i="2"/>
  <c r="F5" i="2" s="1"/>
  <c r="G5" i="2" s="1"/>
  <c r="H5" i="2"/>
  <c r="I5" i="2" s="1"/>
  <c r="J5" i="2" s="1"/>
  <c r="K5" i="2" s="1"/>
  <c r="L5" i="2"/>
  <c r="M5" i="2"/>
  <c r="N5" i="2" s="1"/>
  <c r="O5" i="2" s="1"/>
  <c r="P5" i="2" s="1"/>
  <c r="Q5" i="2"/>
  <c r="R5" i="2"/>
  <c r="S5" i="2"/>
  <c r="T5" i="2" s="1"/>
  <c r="U5" i="2"/>
  <c r="V5" i="2" s="1"/>
  <c r="W5" i="2" s="1"/>
  <c r="X5" i="2" s="1"/>
  <c r="Y5" i="2" s="1"/>
  <c r="D6" i="2"/>
  <c r="E6" i="2"/>
  <c r="F6" i="2" s="1"/>
  <c r="G6" i="2"/>
  <c r="H6" i="2"/>
  <c r="I6" i="2" s="1"/>
  <c r="J6" i="2" s="1"/>
  <c r="K6" i="2" s="1"/>
  <c r="L6" i="2"/>
  <c r="M6" i="2"/>
  <c r="N6" i="2" s="1"/>
  <c r="O6" i="2" s="1"/>
  <c r="P6" i="2" s="1"/>
  <c r="Q6" i="2"/>
  <c r="R6" i="2" s="1"/>
  <c r="S6" i="2" s="1"/>
  <c r="T6" i="2" s="1"/>
  <c r="U6" i="2"/>
  <c r="V6" i="2" s="1"/>
  <c r="W6" i="2" s="1"/>
  <c r="X6" i="2" s="1"/>
  <c r="Y6" i="2" s="1"/>
  <c r="D7" i="2"/>
  <c r="E7" i="2" s="1"/>
  <c r="F7" i="2" s="1"/>
  <c r="G7" i="2"/>
  <c r="H7" i="2"/>
  <c r="I7" i="2"/>
  <c r="J7" i="2" s="1"/>
  <c r="K7" i="2" s="1"/>
  <c r="L7" i="2"/>
  <c r="M7" i="2" s="1"/>
  <c r="N7" i="2" s="1"/>
  <c r="O7" i="2" s="1"/>
  <c r="P7" i="2" s="1"/>
  <c r="Q7" i="2"/>
  <c r="R7" i="2" s="1"/>
  <c r="S7" i="2" s="1"/>
  <c r="T7" i="2" s="1"/>
  <c r="U7" i="2"/>
  <c r="V7" i="2"/>
  <c r="W7" i="2"/>
  <c r="X7" i="2" s="1"/>
  <c r="Y7" i="2"/>
  <c r="D8" i="2"/>
  <c r="E8" i="2" s="1"/>
  <c r="F8" i="2" s="1"/>
  <c r="G8" i="2" s="1"/>
  <c r="H8" i="2"/>
  <c r="I8" i="2"/>
  <c r="J8" i="2" s="1"/>
  <c r="K8" i="2"/>
  <c r="L8" i="2"/>
  <c r="M8" i="2" s="1"/>
  <c r="N8" i="2" s="1"/>
  <c r="O8" i="2" s="1"/>
  <c r="P8" i="2" s="1"/>
  <c r="Q8" i="2"/>
  <c r="R8" i="2" s="1"/>
  <c r="S8" i="2"/>
  <c r="T8" i="2" s="1"/>
  <c r="U8" i="2"/>
  <c r="V8" i="2" s="1"/>
  <c r="W8" i="2" s="1"/>
  <c r="X8" i="2" s="1"/>
  <c r="Y8" i="2" s="1"/>
  <c r="D9" i="2"/>
  <c r="E9" i="2"/>
  <c r="F9" i="2" s="1"/>
  <c r="G9" i="2" s="1"/>
  <c r="H9" i="2"/>
  <c r="I9" i="2" s="1"/>
  <c r="J9" i="2" s="1"/>
  <c r="K9" i="2" s="1"/>
  <c r="L9" i="2"/>
  <c r="M9" i="2"/>
  <c r="N9" i="2" s="1"/>
  <c r="O9" i="2" s="1"/>
  <c r="P9" i="2" s="1"/>
  <c r="Q9" i="2"/>
  <c r="R9" i="2"/>
  <c r="S9" i="2"/>
  <c r="T9" i="2" s="1"/>
  <c r="U9" i="2"/>
  <c r="V9" i="2" s="1"/>
  <c r="W9" i="2" s="1"/>
  <c r="X9" i="2" s="1"/>
  <c r="Y9" i="2" s="1"/>
  <c r="D10" i="2"/>
  <c r="E10" i="2"/>
  <c r="F10" i="2" s="1"/>
  <c r="G10" i="2"/>
  <c r="H10" i="2"/>
  <c r="I10" i="2" s="1"/>
  <c r="J10" i="2" s="1"/>
  <c r="K10" i="2" s="1"/>
  <c r="L10" i="2"/>
  <c r="M10" i="2"/>
  <c r="N10" i="2" s="1"/>
  <c r="O10" i="2" s="1"/>
  <c r="P10" i="2" s="1"/>
  <c r="Q10" i="2"/>
  <c r="R10" i="2" s="1"/>
  <c r="S10" i="2" s="1"/>
  <c r="T10" i="2" s="1"/>
  <c r="U10" i="2"/>
  <c r="V10" i="2" s="1"/>
  <c r="W10" i="2" s="1"/>
  <c r="X10" i="2" s="1"/>
  <c r="Y10" i="2" s="1"/>
  <c r="D11" i="2"/>
  <c r="E11" i="2" s="1"/>
  <c r="F11" i="2" s="1"/>
  <c r="G11" i="2"/>
  <c r="H11" i="2"/>
  <c r="I11" i="2"/>
  <c r="J11" i="2" s="1"/>
  <c r="K11" i="2" s="1"/>
  <c r="L11" i="2"/>
  <c r="M11" i="2" s="1"/>
  <c r="N11" i="2" s="1"/>
  <c r="O11" i="2" s="1"/>
  <c r="P11" i="2" s="1"/>
  <c r="Q11" i="2"/>
  <c r="R11" i="2" s="1"/>
  <c r="S11" i="2" s="1"/>
  <c r="T11" i="2" s="1"/>
  <c r="U11" i="2"/>
  <c r="V11" i="2"/>
  <c r="W11" i="2"/>
  <c r="X11" i="2" s="1"/>
  <c r="Y11" i="2"/>
  <c r="D12" i="2"/>
  <c r="E12" i="2" s="1"/>
  <c r="F12" i="2" s="1"/>
  <c r="G12" i="2" s="1"/>
  <c r="H12" i="2"/>
  <c r="I12" i="2"/>
  <c r="J12" i="2" s="1"/>
  <c r="K12" i="2"/>
  <c r="L12" i="2"/>
  <c r="M12" i="2" s="1"/>
  <c r="N12" i="2" s="1"/>
  <c r="O12" i="2" s="1"/>
  <c r="P12" i="2" s="1"/>
  <c r="Q12" i="2"/>
  <c r="R12" i="2" s="1"/>
  <c r="S12" i="2"/>
  <c r="T12" i="2" s="1"/>
  <c r="U12" i="2"/>
  <c r="V12" i="2" s="1"/>
  <c r="W12" i="2" s="1"/>
  <c r="X12" i="2" s="1"/>
  <c r="Y12" i="2" s="1"/>
  <c r="D13" i="2"/>
  <c r="E13" i="2"/>
  <c r="F13" i="2" s="1"/>
  <c r="G13" i="2" s="1"/>
  <c r="H13" i="2"/>
  <c r="I13" i="2" s="1"/>
  <c r="J13" i="2" s="1"/>
  <c r="K13" i="2" s="1"/>
  <c r="L13" i="2"/>
  <c r="M13" i="2"/>
  <c r="N13" i="2" s="1"/>
  <c r="O13" i="2" s="1"/>
  <c r="P13" i="2" s="1"/>
  <c r="Q13" i="2"/>
  <c r="R13" i="2"/>
  <c r="S13" i="2"/>
  <c r="T13" i="2" s="1"/>
  <c r="U13" i="2"/>
  <c r="V13" i="2" s="1"/>
  <c r="W13" i="2" s="1"/>
  <c r="X13" i="2" s="1"/>
  <c r="Y13" i="2" s="1"/>
  <c r="D14" i="2"/>
  <c r="E14" i="2"/>
  <c r="F14" i="2" s="1"/>
  <c r="G14" i="2"/>
  <c r="H14" i="2"/>
  <c r="I14" i="2" s="1"/>
  <c r="J14" i="2" s="1"/>
  <c r="K14" i="2" s="1"/>
  <c r="L14" i="2"/>
  <c r="M14" i="2"/>
  <c r="N14" i="2" s="1"/>
  <c r="O14" i="2" s="1"/>
  <c r="P14" i="2" s="1"/>
  <c r="Q14" i="2"/>
  <c r="R14" i="2" s="1"/>
  <c r="S14" i="2" s="1"/>
  <c r="T14" i="2" s="1"/>
  <c r="U14" i="2"/>
  <c r="V14" i="2" s="1"/>
  <c r="W14" i="2" s="1"/>
  <c r="X14" i="2" s="1"/>
  <c r="Y14" i="2" s="1"/>
  <c r="D15" i="2"/>
  <c r="E15" i="2" s="1"/>
  <c r="F15" i="2" s="1"/>
  <c r="G15" i="2"/>
  <c r="H15" i="2"/>
  <c r="I15" i="2"/>
  <c r="J15" i="2" s="1"/>
  <c r="K15" i="2" s="1"/>
  <c r="L15" i="2"/>
  <c r="M15" i="2" s="1"/>
  <c r="N15" i="2" s="1"/>
  <c r="O15" i="2" s="1"/>
  <c r="P15" i="2" s="1"/>
  <c r="Q15" i="2"/>
  <c r="R15" i="2" s="1"/>
  <c r="S15" i="2" s="1"/>
  <c r="T15" i="2" s="1"/>
  <c r="U15" i="2"/>
  <c r="V15" i="2"/>
  <c r="W15" i="2"/>
  <c r="X15" i="2" s="1"/>
  <c r="Y15" i="2"/>
  <c r="D16" i="2"/>
  <c r="E16" i="2" s="1"/>
  <c r="F16" i="2" s="1"/>
  <c r="G16" i="2" s="1"/>
  <c r="H16" i="2"/>
  <c r="I16" i="2"/>
  <c r="J16" i="2" s="1"/>
  <c r="K16" i="2"/>
  <c r="L16" i="2"/>
  <c r="M16" i="2" s="1"/>
  <c r="N16" i="2" s="1"/>
  <c r="O16" i="2" s="1"/>
  <c r="P16" i="2" s="1"/>
  <c r="Q16" i="2"/>
  <c r="R16" i="2" s="1"/>
  <c r="S16" i="2"/>
  <c r="T16" i="2" s="1"/>
  <c r="U16" i="2"/>
  <c r="V16" i="2" s="1"/>
  <c r="W16" i="2" s="1"/>
  <c r="X16" i="2" s="1"/>
  <c r="Y16" i="2" s="1"/>
  <c r="D17" i="2"/>
  <c r="E17" i="2"/>
  <c r="F17" i="2" s="1"/>
  <c r="G17" i="2" s="1"/>
  <c r="H17" i="2"/>
  <c r="I17" i="2" s="1"/>
  <c r="J17" i="2" s="1"/>
  <c r="K17" i="2" s="1"/>
  <c r="L17" i="2"/>
  <c r="M17" i="2"/>
  <c r="N17" i="2" s="1"/>
  <c r="O17" i="2" s="1"/>
  <c r="P17" i="2" s="1"/>
  <c r="Q17" i="2"/>
  <c r="R17" i="2"/>
  <c r="S17" i="2"/>
  <c r="T17" i="2" s="1"/>
  <c r="U17" i="2"/>
  <c r="V17" i="2" s="1"/>
  <c r="W17" i="2" s="1"/>
  <c r="X17" i="2" s="1"/>
  <c r="Y17" i="2" s="1"/>
  <c r="D18" i="2"/>
  <c r="E18" i="2"/>
  <c r="F18" i="2" s="1"/>
  <c r="G18" i="2"/>
  <c r="H18" i="2"/>
  <c r="I18" i="2" s="1"/>
  <c r="J18" i="2" s="1"/>
  <c r="K18" i="2" s="1"/>
  <c r="L18" i="2"/>
  <c r="M18" i="2"/>
  <c r="N18" i="2" s="1"/>
  <c r="O18" i="2" s="1"/>
  <c r="P18" i="2" s="1"/>
  <c r="Q18" i="2"/>
  <c r="R18" i="2" s="1"/>
  <c r="S18" i="2" s="1"/>
  <c r="T18" i="2" s="1"/>
  <c r="U18" i="2"/>
  <c r="V18" i="2" s="1"/>
  <c r="W18" i="2" s="1"/>
  <c r="X18" i="2" s="1"/>
  <c r="Y18" i="2" s="1"/>
  <c r="D19" i="2"/>
  <c r="E19" i="2" s="1"/>
  <c r="F19" i="2" s="1"/>
  <c r="G19" i="2"/>
  <c r="H19" i="2"/>
  <c r="I19" i="2"/>
  <c r="J19" i="2" s="1"/>
  <c r="K19" i="2" s="1"/>
  <c r="L19" i="2"/>
  <c r="M19" i="2" s="1"/>
  <c r="N19" i="2" s="1"/>
  <c r="O19" i="2" s="1"/>
  <c r="P19" i="2" s="1"/>
  <c r="Q19" i="2"/>
  <c r="R19" i="2" s="1"/>
  <c r="S19" i="2" s="1"/>
  <c r="T19" i="2" s="1"/>
  <c r="U19" i="2"/>
  <c r="V19" i="2"/>
  <c r="W19" i="2"/>
  <c r="X19" i="2" s="1"/>
  <c r="Y19" i="2"/>
  <c r="D20" i="2"/>
  <c r="E20" i="2"/>
  <c r="F20" i="2" s="1"/>
  <c r="G20" i="2" s="1"/>
  <c r="H20" i="2"/>
  <c r="I20" i="2"/>
  <c r="J20" i="2" s="1"/>
  <c r="K20" i="2" s="1"/>
  <c r="L20" i="2"/>
  <c r="M20" i="2"/>
  <c r="N20" i="2" s="1"/>
  <c r="O20" i="2" s="1"/>
  <c r="P20" i="2" s="1"/>
  <c r="Q20" i="2"/>
  <c r="R20" i="2" s="1"/>
  <c r="S20" i="2" s="1"/>
  <c r="T20" i="2" s="1"/>
  <c r="U20" i="2"/>
  <c r="V20" i="2" s="1"/>
  <c r="W20" i="2" s="1"/>
  <c r="X20" i="2" s="1"/>
  <c r="Y20" i="2" s="1"/>
  <c r="D21" i="2"/>
  <c r="E21" i="2"/>
  <c r="F21" i="2" s="1"/>
  <c r="G21" i="2" s="1"/>
  <c r="H21" i="2"/>
  <c r="I21" i="2" s="1"/>
  <c r="J21" i="2" s="1"/>
  <c r="K21" i="2"/>
  <c r="L21" i="2"/>
  <c r="M21" i="2"/>
  <c r="N21" i="2" s="1"/>
  <c r="O21" i="2" s="1"/>
  <c r="P21" i="2" s="1"/>
  <c r="Q21" i="2"/>
  <c r="R21" i="2"/>
  <c r="S21" i="2"/>
  <c r="T21" i="2" s="1"/>
  <c r="U21" i="2"/>
  <c r="V21" i="2" s="1"/>
  <c r="W21" i="2" s="1"/>
  <c r="X21" i="2" s="1"/>
  <c r="Y21" i="2" s="1"/>
  <c r="D22" i="2"/>
  <c r="E22" i="2"/>
  <c r="F22" i="2" s="1"/>
  <c r="G22" i="2"/>
  <c r="H22" i="2"/>
  <c r="I22" i="2"/>
  <c r="J22" i="2" s="1"/>
  <c r="K22" i="2" s="1"/>
  <c r="L22" i="2"/>
  <c r="M22" i="2"/>
  <c r="N22" i="2" s="1"/>
  <c r="O22" i="2" s="1"/>
  <c r="P22" i="2" s="1"/>
  <c r="Q22" i="2"/>
  <c r="R22" i="2" s="1"/>
  <c r="S22" i="2" s="1"/>
  <c r="T22" i="2" s="1"/>
  <c r="U22" i="2"/>
  <c r="V22" i="2" s="1"/>
  <c r="W22" i="2"/>
  <c r="X22" i="2" s="1"/>
  <c r="Y22" i="2" s="1"/>
  <c r="D23" i="2"/>
  <c r="E23" i="2" s="1"/>
  <c r="F23" i="2" s="1"/>
  <c r="G23" i="2" s="1"/>
  <c r="H23" i="2"/>
  <c r="I23" i="2"/>
  <c r="J23" i="2" s="1"/>
  <c r="K23" i="2" s="1"/>
  <c r="L23" i="2"/>
  <c r="M23" i="2" s="1"/>
  <c r="N23" i="2" s="1"/>
  <c r="O23" i="2" s="1"/>
  <c r="Q23" i="2"/>
  <c r="R23" i="2" s="1"/>
  <c r="S23" i="2" s="1"/>
  <c r="T23" i="2" s="1"/>
  <c r="U23" i="2"/>
  <c r="V23" i="2"/>
  <c r="W23" i="2"/>
  <c r="X23" i="2" s="1"/>
  <c r="Y23" i="2" s="1"/>
  <c r="D24" i="2"/>
  <c r="E24" i="2"/>
  <c r="F24" i="2" s="1"/>
  <c r="G24" i="2" s="1"/>
  <c r="H24" i="2"/>
  <c r="I24" i="2"/>
  <c r="J24" i="2" s="1"/>
  <c r="K24" i="2"/>
  <c r="L24" i="2"/>
  <c r="M24" i="2" s="1"/>
  <c r="N24" i="2" s="1"/>
  <c r="O24" i="2" s="1"/>
  <c r="P24" i="2" s="1"/>
  <c r="Q24" i="2"/>
  <c r="R24" i="2" s="1"/>
  <c r="S24" i="2" s="1"/>
  <c r="T24" i="2" s="1"/>
  <c r="U24" i="2"/>
  <c r="V24" i="2" s="1"/>
  <c r="W24" i="2" s="1"/>
  <c r="X24" i="2" s="1"/>
  <c r="Y24" i="2" s="1"/>
  <c r="D25" i="2"/>
  <c r="E25" i="2"/>
  <c r="F25" i="2" s="1"/>
  <c r="G25" i="2" s="1"/>
  <c r="H25" i="2"/>
  <c r="I25" i="2"/>
  <c r="J25" i="2" s="1"/>
  <c r="K25" i="2" s="1"/>
  <c r="L25" i="2"/>
  <c r="M25" i="2"/>
  <c r="N25" i="2" s="1"/>
  <c r="O25" i="2" s="1"/>
  <c r="P25" i="2" s="1"/>
  <c r="Q25" i="2"/>
  <c r="R25" i="2" s="1"/>
  <c r="S25" i="2" s="1"/>
  <c r="T25" i="2" s="1"/>
  <c r="U25" i="2"/>
  <c r="V25" i="2" s="1"/>
  <c r="W25" i="2" s="1"/>
  <c r="X25" i="2" s="1"/>
  <c r="Y25" i="2" s="1"/>
  <c r="D26" i="2"/>
  <c r="E26" i="2"/>
  <c r="F26" i="2" s="1"/>
  <c r="G26" i="2" s="1"/>
  <c r="H26" i="2"/>
  <c r="I26" i="2" s="1"/>
  <c r="J26" i="2" s="1"/>
  <c r="K26" i="2" s="1"/>
  <c r="L26" i="2"/>
  <c r="M26" i="2"/>
  <c r="N26" i="2" s="1"/>
  <c r="O26" i="2" s="1"/>
  <c r="P26" i="2" s="1"/>
  <c r="Q26" i="2"/>
  <c r="R26" i="2" s="1"/>
  <c r="S26" i="2" s="1"/>
  <c r="T26" i="2" s="1"/>
  <c r="U26" i="2"/>
  <c r="V26" i="2" s="1"/>
  <c r="W26" i="2"/>
  <c r="X26" i="2" s="1"/>
  <c r="Y26" i="2" s="1"/>
  <c r="D27" i="2"/>
  <c r="E27" i="2"/>
  <c r="F27" i="2" s="1"/>
  <c r="G27" i="2"/>
  <c r="H27" i="2"/>
  <c r="I27" i="2"/>
  <c r="J27" i="2" s="1"/>
  <c r="K27" i="2" s="1"/>
  <c r="L27" i="2"/>
  <c r="M27" i="2"/>
  <c r="N27" i="2" s="1"/>
  <c r="O27" i="2"/>
  <c r="P27" i="2" s="1"/>
  <c r="Q27" i="2"/>
  <c r="R27" i="2" s="1"/>
  <c r="S27" i="2" s="1"/>
  <c r="T27" i="2" s="1"/>
  <c r="U27" i="2"/>
  <c r="V27" i="2" s="1"/>
  <c r="W27" i="2"/>
  <c r="X27" i="2" s="1"/>
  <c r="Y27" i="2" s="1"/>
  <c r="D28" i="2"/>
  <c r="E28" i="2" s="1"/>
  <c r="F28" i="2" s="1"/>
  <c r="G28" i="2" s="1"/>
  <c r="H28" i="2"/>
  <c r="I28" i="2"/>
  <c r="J28" i="2" s="1"/>
  <c r="K28" i="2"/>
  <c r="L28" i="2"/>
  <c r="M28" i="2" s="1"/>
  <c r="N28" i="2" s="1"/>
  <c r="O28" i="2" s="1"/>
  <c r="P28" i="2" s="1"/>
  <c r="Q28" i="2"/>
  <c r="R28" i="2" s="1"/>
  <c r="S28" i="2"/>
  <c r="T28" i="2" s="1"/>
  <c r="U28" i="2"/>
  <c r="V28" i="2" s="1"/>
  <c r="W28" i="2" s="1"/>
  <c r="X28" i="2" s="1"/>
  <c r="Y28" i="2" s="1"/>
  <c r="D29" i="2"/>
  <c r="E29" i="2"/>
  <c r="F29" i="2" s="1"/>
  <c r="G29" i="2" s="1"/>
  <c r="H29" i="2"/>
  <c r="I29" i="2"/>
  <c r="J29" i="2" s="1"/>
  <c r="K29" i="2" s="1"/>
  <c r="L29" i="2"/>
  <c r="M29" i="2"/>
  <c r="N29" i="2" s="1"/>
  <c r="O29" i="2" s="1"/>
  <c r="P29" i="2" s="1"/>
  <c r="Q29" i="2"/>
  <c r="R29" i="2" s="1"/>
  <c r="S29" i="2"/>
  <c r="T29" i="2" s="1"/>
  <c r="U29" i="2"/>
  <c r="V29" i="2" s="1"/>
  <c r="W29" i="2" s="1"/>
  <c r="X29" i="2" s="1"/>
  <c r="Y29" i="2" s="1"/>
  <c r="D30" i="2"/>
  <c r="E30" i="2"/>
  <c r="F30" i="2" s="1"/>
  <c r="G30" i="2" s="1"/>
  <c r="H30" i="2"/>
  <c r="I30" i="2" s="1"/>
  <c r="J30" i="2" s="1"/>
  <c r="K30" i="2" s="1"/>
  <c r="L30" i="2"/>
  <c r="M30" i="2"/>
  <c r="N30" i="2" s="1"/>
  <c r="O30" i="2"/>
  <c r="P30" i="2" s="1"/>
  <c r="Q30" i="2"/>
  <c r="R30" i="2" s="1"/>
  <c r="S30" i="2" s="1"/>
  <c r="T30" i="2" s="1"/>
  <c r="U30" i="2"/>
  <c r="V30" i="2" s="1"/>
  <c r="W30" i="2" s="1"/>
  <c r="X30" i="2" s="1"/>
  <c r="Y30" i="2" s="1"/>
  <c r="D31" i="2"/>
  <c r="E31" i="2"/>
  <c r="F31" i="2" s="1"/>
  <c r="G31" i="2" s="1"/>
  <c r="H31" i="2"/>
  <c r="I31" i="2"/>
  <c r="J31" i="2" s="1"/>
  <c r="K31" i="2" s="1"/>
  <c r="L31" i="2"/>
  <c r="M31" i="2"/>
  <c r="N31" i="2" s="1"/>
  <c r="O31" i="2" s="1"/>
  <c r="Q31" i="2"/>
  <c r="R31" i="2" s="1"/>
  <c r="S31" i="2" s="1"/>
  <c r="T31" i="2" s="1"/>
  <c r="U31" i="2"/>
  <c r="V31" i="2" s="1"/>
  <c r="W31" i="2" s="1"/>
  <c r="X31" i="2" s="1"/>
  <c r="Y31" i="2" s="1"/>
  <c r="D32" i="2"/>
  <c r="E32" i="2" s="1"/>
  <c r="F32" i="2" s="1"/>
  <c r="G32" i="2" s="1"/>
  <c r="H32" i="2"/>
  <c r="I32" i="2"/>
  <c r="J32" i="2" s="1"/>
  <c r="K32" i="2" s="1"/>
  <c r="L32" i="2"/>
  <c r="M32" i="2" s="1"/>
  <c r="N32" i="2" s="1"/>
  <c r="O32" i="2" s="1"/>
  <c r="P32" i="2" s="1"/>
  <c r="Q32" i="2"/>
  <c r="R32" i="2" s="1"/>
  <c r="S32" i="2" s="1"/>
  <c r="T32" i="2" s="1"/>
  <c r="U32" i="2"/>
  <c r="V32" i="2" s="1"/>
  <c r="W32" i="2" s="1"/>
  <c r="X32" i="2" s="1"/>
  <c r="Y32" i="2"/>
  <c r="D33" i="2"/>
  <c r="E33" i="2"/>
  <c r="F33" i="2" s="1"/>
  <c r="G33" i="2" s="1"/>
  <c r="H33" i="2"/>
  <c r="I33" i="2"/>
  <c r="J33" i="2" s="1"/>
  <c r="K33" i="2"/>
  <c r="L33" i="2"/>
  <c r="M33" i="2"/>
  <c r="N33" i="2" s="1"/>
  <c r="O33" i="2" s="1"/>
  <c r="P33" i="2" s="1"/>
  <c r="Q33" i="2"/>
  <c r="R33" i="2" s="1"/>
  <c r="S33" i="2"/>
  <c r="T33" i="2" s="1"/>
  <c r="U33" i="2"/>
  <c r="V33" i="2" s="1"/>
  <c r="W33" i="2" s="1"/>
  <c r="X33" i="2" s="1"/>
  <c r="Y33" i="2" s="1"/>
  <c r="D34" i="2"/>
  <c r="E34" i="2"/>
  <c r="F34" i="2" s="1"/>
  <c r="G34" i="2"/>
  <c r="H34" i="2"/>
  <c r="I34" i="2" s="1"/>
  <c r="J34" i="2" s="1"/>
  <c r="K34" i="2" s="1"/>
  <c r="L34" i="2"/>
  <c r="M34" i="2"/>
  <c r="N34" i="2" s="1"/>
  <c r="O34" i="2"/>
  <c r="P34" i="2" s="1"/>
  <c r="Q34" i="2"/>
  <c r="R34" i="2" s="1"/>
  <c r="S34" i="2" s="1"/>
  <c r="T34" i="2" s="1"/>
  <c r="U34" i="2"/>
  <c r="V34" i="2" s="1"/>
  <c r="W34" i="2" s="1"/>
  <c r="X34" i="2" s="1"/>
  <c r="Y34" i="2" s="1"/>
  <c r="D35" i="2"/>
  <c r="E35" i="2"/>
  <c r="F35" i="2" s="1"/>
  <c r="G35" i="2" s="1"/>
  <c r="H35" i="2"/>
  <c r="I35" i="2"/>
  <c r="J35" i="2" s="1"/>
  <c r="K35" i="2" s="1"/>
  <c r="L35" i="2"/>
  <c r="M35" i="2"/>
  <c r="N35" i="2" s="1"/>
  <c r="O35" i="2" s="1"/>
  <c r="P35" i="2" s="1"/>
  <c r="Q35" i="2"/>
  <c r="R35" i="2" s="1"/>
  <c r="S35" i="2" s="1"/>
  <c r="T35" i="2" s="1"/>
  <c r="U35" i="2"/>
  <c r="V35" i="2" s="1"/>
  <c r="W35" i="2" s="1"/>
  <c r="X35" i="2" s="1"/>
  <c r="Y35" i="2" s="1"/>
  <c r="D36" i="2"/>
  <c r="E36" i="2" s="1"/>
  <c r="F36" i="2" s="1"/>
  <c r="G36" i="2" s="1"/>
  <c r="H36" i="2"/>
  <c r="I36" i="2"/>
  <c r="J36" i="2" s="1"/>
  <c r="K36" i="2" s="1"/>
  <c r="L36" i="2"/>
  <c r="M36" i="2" s="1"/>
  <c r="N36" i="2" s="1"/>
  <c r="O36" i="2" s="1"/>
  <c r="P36" i="2" s="1"/>
  <c r="Q36" i="2"/>
  <c r="R36" i="2" s="1"/>
  <c r="S36" i="2" s="1"/>
  <c r="T36" i="2" s="1"/>
  <c r="U36" i="2"/>
  <c r="V36" i="2" s="1"/>
  <c r="W36" i="2" s="1"/>
  <c r="X36" i="2" s="1"/>
  <c r="Y36" i="2"/>
  <c r="D37" i="2"/>
  <c r="E37" i="2"/>
  <c r="F37" i="2" s="1"/>
  <c r="G37" i="2" s="1"/>
  <c r="H37" i="2"/>
  <c r="I37" i="2"/>
  <c r="J37" i="2" s="1"/>
  <c r="K37" i="2" s="1"/>
  <c r="L37" i="2"/>
  <c r="M37" i="2"/>
  <c r="N37" i="2" s="1"/>
  <c r="O37" i="2" s="1"/>
  <c r="P37" i="2" s="1"/>
  <c r="Q37" i="2"/>
  <c r="R37" i="2"/>
  <c r="S37" i="2"/>
  <c r="T37" i="2" s="1"/>
  <c r="U37" i="2"/>
  <c r="V37" i="2" s="1"/>
  <c r="W37" i="2" s="1"/>
  <c r="X37" i="2" s="1"/>
  <c r="Y37" i="2" s="1"/>
  <c r="D38" i="2"/>
  <c r="E38" i="2"/>
  <c r="F38" i="2" s="1"/>
  <c r="G38" i="2" s="1"/>
  <c r="H38" i="2"/>
  <c r="I38" i="2" s="1"/>
  <c r="J38" i="2" s="1"/>
  <c r="K38" i="2" s="1"/>
  <c r="L38" i="2"/>
  <c r="M38" i="2"/>
  <c r="N38" i="2" s="1"/>
  <c r="O38" i="2" s="1"/>
  <c r="P38" i="2" s="1"/>
  <c r="Q38" i="2"/>
  <c r="R38" i="2" s="1"/>
  <c r="S38" i="2" s="1"/>
  <c r="T38" i="2" s="1"/>
  <c r="U38" i="2"/>
  <c r="V38" i="2" s="1"/>
  <c r="W38" i="2" s="1"/>
  <c r="X38" i="2" s="1"/>
  <c r="Y38" i="2" s="1"/>
  <c r="D39" i="2"/>
  <c r="E39" i="2"/>
  <c r="F39" i="2" s="1"/>
  <c r="G39" i="2"/>
  <c r="H39" i="2"/>
  <c r="I39" i="2"/>
  <c r="J39" i="2" s="1"/>
  <c r="K39" i="2" s="1"/>
  <c r="L39" i="2"/>
  <c r="M39" i="2"/>
  <c r="N39" i="2" s="1"/>
  <c r="O39" i="2" s="1"/>
  <c r="P39" i="2" s="1"/>
  <c r="Q39" i="2"/>
  <c r="R39" i="2" s="1"/>
  <c r="S39" i="2" s="1"/>
  <c r="T39" i="2" s="1"/>
  <c r="U39" i="2"/>
  <c r="V39" i="2" s="1"/>
  <c r="W39" i="2"/>
  <c r="X39" i="2" s="1"/>
  <c r="Y39" i="2"/>
  <c r="D40" i="2"/>
  <c r="E40" i="2" s="1"/>
  <c r="F40" i="2" s="1"/>
  <c r="G40" i="2" s="1"/>
  <c r="H40" i="2"/>
  <c r="I40" i="2"/>
  <c r="J40" i="2" s="1"/>
  <c r="K40" i="2" s="1"/>
  <c r="L40" i="2"/>
  <c r="M40" i="2" s="1"/>
  <c r="N40" i="2" s="1"/>
  <c r="O40" i="2" s="1"/>
  <c r="P40" i="2" s="1"/>
  <c r="Q40" i="2"/>
  <c r="R40" i="2" s="1"/>
  <c r="S40" i="2"/>
  <c r="T40" i="2" s="1"/>
  <c r="U40" i="2"/>
  <c r="V40" i="2" s="1"/>
  <c r="W40" i="2" s="1"/>
  <c r="X40" i="2" s="1"/>
  <c r="Y40" i="2"/>
  <c r="D41" i="2"/>
  <c r="E41" i="2"/>
  <c r="F41" i="2" s="1"/>
  <c r="G41" i="2" s="1"/>
  <c r="H41" i="2"/>
  <c r="I41" i="2"/>
  <c r="J41" i="2" s="1"/>
  <c r="K41" i="2"/>
  <c r="L41" i="2"/>
  <c r="M41" i="2"/>
  <c r="N41" i="2" s="1"/>
  <c r="O41" i="2" s="1"/>
  <c r="P41" i="2" s="1"/>
  <c r="Q41" i="2"/>
  <c r="R41" i="2" s="1"/>
  <c r="S41" i="2" s="1"/>
  <c r="T41" i="2" s="1"/>
  <c r="U41" i="2"/>
  <c r="V41" i="2" s="1"/>
  <c r="W41" i="2" s="1"/>
  <c r="X41" i="2" s="1"/>
  <c r="Y41" i="2" s="1"/>
  <c r="D42" i="2"/>
  <c r="E42" i="2"/>
  <c r="F42" i="2" s="1"/>
  <c r="G42" i="2"/>
  <c r="H42" i="2"/>
  <c r="I42" i="2" s="1"/>
  <c r="J42" i="2" s="1"/>
  <c r="K42" i="2" s="1"/>
  <c r="L42" i="2"/>
  <c r="M42" i="2"/>
  <c r="N42" i="2" s="1"/>
  <c r="O42" i="2" s="1"/>
  <c r="P42" i="2" s="1"/>
  <c r="Q42" i="2"/>
  <c r="R42" i="2" s="1"/>
  <c r="S42" i="2" s="1"/>
  <c r="T42" i="2" s="1"/>
  <c r="U42" i="2"/>
  <c r="V42" i="2" s="1"/>
  <c r="W42" i="2" s="1"/>
  <c r="X42" i="2" s="1"/>
  <c r="Y42" i="2" s="1"/>
  <c r="D43" i="2"/>
  <c r="E43" i="2"/>
  <c r="F43" i="2"/>
  <c r="G43" i="2"/>
  <c r="H43" i="2"/>
  <c r="I43" i="2"/>
  <c r="J43" i="2" s="1"/>
  <c r="K43" i="2" s="1"/>
  <c r="L43" i="2"/>
  <c r="M43" i="2"/>
  <c r="N43" i="2" s="1"/>
  <c r="O43" i="2"/>
  <c r="P43" i="2" s="1"/>
  <c r="Q43" i="2"/>
  <c r="R43" i="2" s="1"/>
  <c r="S43" i="2"/>
  <c r="T43" i="2" s="1"/>
  <c r="U43" i="2"/>
  <c r="V43" i="2" s="1"/>
  <c r="W43" i="2" s="1"/>
  <c r="X43" i="2" s="1"/>
  <c r="Y43" i="2" s="1"/>
  <c r="D44" i="2"/>
  <c r="E44" i="2"/>
  <c r="F44" i="2" s="1"/>
  <c r="G44" i="2"/>
  <c r="H44" i="2"/>
  <c r="I44" i="2" s="1"/>
  <c r="J44" i="2" s="1"/>
  <c r="K44" i="2" s="1"/>
  <c r="L44" i="2"/>
  <c r="M44" i="2" s="1"/>
  <c r="N44" i="2" s="1"/>
  <c r="O44" i="2" s="1"/>
  <c r="P44" i="2" s="1"/>
  <c r="Q44" i="2"/>
  <c r="R44" i="2"/>
  <c r="S44" i="2" s="1"/>
  <c r="T44" i="2" s="1"/>
  <c r="U44" i="2"/>
  <c r="V44" i="2" s="1"/>
  <c r="W44" i="2" s="1"/>
  <c r="X44" i="2" s="1"/>
  <c r="Y44" i="2" s="1"/>
  <c r="U3" i="2"/>
  <c r="V3" i="2" s="1"/>
  <c r="W3" i="2" s="1"/>
  <c r="X3" i="2" s="1"/>
  <c r="X2" i="1" s="1"/>
  <c r="R3" i="2"/>
  <c r="S3" i="2" s="1"/>
  <c r="T3" i="2" s="1"/>
  <c r="Q3" i="2"/>
  <c r="L3" i="2"/>
  <c r="M3" i="2" s="1"/>
  <c r="N3" i="2" s="1"/>
  <c r="O3" i="2" s="1"/>
  <c r="P3" i="2" s="1"/>
  <c r="H3" i="2"/>
  <c r="I3" i="2" s="1"/>
  <c r="J3" i="2" s="1"/>
  <c r="K3" i="2" s="1"/>
  <c r="A40" i="2"/>
  <c r="A39" i="1" s="1"/>
  <c r="A41" i="2"/>
  <c r="A40" i="1" s="1"/>
  <c r="A42" i="2"/>
  <c r="A41" i="1" s="1"/>
  <c r="A43" i="2"/>
  <c r="A44" i="2"/>
  <c r="A43" i="1" s="1"/>
  <c r="A4" i="2"/>
  <c r="A3" i="1" s="1"/>
  <c r="A5" i="2"/>
  <c r="A4" i="1" s="1"/>
  <c r="A6" i="2"/>
  <c r="A5" i="1" s="1"/>
  <c r="A7" i="2"/>
  <c r="A8" i="2"/>
  <c r="A7" i="1" s="1"/>
  <c r="A9" i="2"/>
  <c r="A10" i="2"/>
  <c r="A11" i="2"/>
  <c r="A10" i="1" s="1"/>
  <c r="A12" i="2"/>
  <c r="A13" i="2"/>
  <c r="A14" i="2"/>
  <c r="A13" i="1" s="1"/>
  <c r="A15" i="2"/>
  <c r="A16" i="2"/>
  <c r="A15" i="1" s="1"/>
  <c r="A17" i="2"/>
  <c r="A18" i="2"/>
  <c r="A19" i="2"/>
  <c r="A18" i="1" s="1"/>
  <c r="A20" i="2"/>
  <c r="A19" i="1" s="1"/>
  <c r="A21" i="2"/>
  <c r="A22" i="2"/>
  <c r="A21" i="1" s="1"/>
  <c r="A23" i="2"/>
  <c r="A24" i="2"/>
  <c r="A23" i="1" s="1"/>
  <c r="A25" i="2"/>
  <c r="A26" i="2"/>
  <c r="A27" i="2"/>
  <c r="A26" i="1" s="1"/>
  <c r="A28" i="2"/>
  <c r="A27" i="1" s="1"/>
  <c r="A29" i="2"/>
  <c r="A30" i="2"/>
  <c r="A29" i="1" s="1"/>
  <c r="A31" i="2"/>
  <c r="A32" i="2"/>
  <c r="A33" i="2"/>
  <c r="A34" i="2"/>
  <c r="A35" i="2"/>
  <c r="A36" i="2"/>
  <c r="A37" i="2"/>
  <c r="A36" i="1" s="1"/>
  <c r="A38" i="2"/>
  <c r="A37" i="1" s="1"/>
  <c r="A39" i="2"/>
  <c r="K3" i="3"/>
  <c r="L3" i="3"/>
  <c r="M3" i="3"/>
  <c r="N3" i="3"/>
  <c r="O3" i="3"/>
  <c r="K4" i="3"/>
  <c r="L4" i="3"/>
  <c r="M4" i="3"/>
  <c r="N4" i="3"/>
  <c r="O4" i="3"/>
  <c r="K5" i="3"/>
  <c r="L5" i="3"/>
  <c r="M5" i="3"/>
  <c r="N5" i="3"/>
  <c r="O5" i="3"/>
  <c r="K6" i="3"/>
  <c r="L6" i="3"/>
  <c r="M6" i="3"/>
  <c r="N6" i="3"/>
  <c r="O6" i="3"/>
  <c r="K7" i="3"/>
  <c r="L7" i="3"/>
  <c r="M7" i="3"/>
  <c r="N7" i="3"/>
  <c r="O7" i="3"/>
  <c r="K8" i="3"/>
  <c r="L8" i="3"/>
  <c r="M8" i="3"/>
  <c r="N8" i="3"/>
  <c r="O8" i="3"/>
  <c r="K9" i="3"/>
  <c r="L9" i="3"/>
  <c r="M9" i="3"/>
  <c r="N9" i="3"/>
  <c r="O9" i="3"/>
  <c r="K10" i="3"/>
  <c r="L10" i="3"/>
  <c r="M10" i="3"/>
  <c r="N10" i="3"/>
  <c r="O10" i="3"/>
  <c r="K11" i="3"/>
  <c r="L11" i="3"/>
  <c r="M11" i="3"/>
  <c r="N11" i="3"/>
  <c r="O11" i="3"/>
  <c r="K12" i="3"/>
  <c r="L12" i="3"/>
  <c r="M12" i="3"/>
  <c r="N12" i="3"/>
  <c r="O12" i="3"/>
  <c r="K13" i="3"/>
  <c r="L13" i="3"/>
  <c r="M13" i="3"/>
  <c r="N13" i="3"/>
  <c r="O13" i="3"/>
  <c r="K14" i="3"/>
  <c r="L14" i="3"/>
  <c r="M14" i="3"/>
  <c r="N14" i="3"/>
  <c r="O14" i="3"/>
  <c r="K15" i="3"/>
  <c r="L15" i="3"/>
  <c r="M15" i="3"/>
  <c r="N15" i="3"/>
  <c r="O15" i="3"/>
  <c r="K16" i="3"/>
  <c r="L16" i="3"/>
  <c r="M16" i="3"/>
  <c r="N16" i="3"/>
  <c r="O16" i="3"/>
  <c r="K17" i="3"/>
  <c r="L17" i="3"/>
  <c r="M17" i="3"/>
  <c r="N17" i="3"/>
  <c r="O17" i="3"/>
  <c r="K18" i="3"/>
  <c r="L18" i="3"/>
  <c r="M18" i="3"/>
  <c r="N18" i="3"/>
  <c r="O18" i="3"/>
  <c r="K19" i="3"/>
  <c r="L19" i="3"/>
  <c r="M19" i="3"/>
  <c r="N19" i="3"/>
  <c r="O19" i="3"/>
  <c r="K20" i="3"/>
  <c r="L20" i="3"/>
  <c r="M20" i="3"/>
  <c r="N20" i="3"/>
  <c r="O20" i="3"/>
  <c r="K21" i="3"/>
  <c r="L21" i="3"/>
  <c r="M21" i="3"/>
  <c r="N21" i="3"/>
  <c r="O21" i="3"/>
  <c r="K22" i="3"/>
  <c r="L22" i="3"/>
  <c r="M22" i="3"/>
  <c r="N22" i="3"/>
  <c r="O22" i="3"/>
  <c r="K23" i="3"/>
  <c r="L23" i="3"/>
  <c r="M23" i="3"/>
  <c r="N23" i="3"/>
  <c r="O23" i="3"/>
  <c r="K24" i="3"/>
  <c r="L24" i="3"/>
  <c r="M24" i="3"/>
  <c r="N24" i="3"/>
  <c r="O24" i="3"/>
  <c r="K25" i="3"/>
  <c r="L25" i="3"/>
  <c r="M25" i="3"/>
  <c r="N25" i="3"/>
  <c r="O25" i="3"/>
  <c r="K26" i="3"/>
  <c r="L26" i="3"/>
  <c r="M26" i="3"/>
  <c r="N26" i="3"/>
  <c r="O26" i="3"/>
  <c r="K27" i="3"/>
  <c r="L27" i="3"/>
  <c r="M27" i="3"/>
  <c r="N27" i="3"/>
  <c r="O27" i="3"/>
  <c r="K28" i="3"/>
  <c r="L28" i="3"/>
  <c r="M28" i="3"/>
  <c r="N28" i="3"/>
  <c r="O28" i="3"/>
  <c r="K29" i="3"/>
  <c r="L29" i="3"/>
  <c r="M29" i="3"/>
  <c r="N29" i="3"/>
  <c r="O29" i="3"/>
  <c r="K30" i="3"/>
  <c r="L30" i="3"/>
  <c r="M30" i="3"/>
  <c r="N30" i="3"/>
  <c r="O30" i="3"/>
  <c r="K31" i="3"/>
  <c r="L31" i="3"/>
  <c r="M31" i="3"/>
  <c r="N31" i="3"/>
  <c r="O31" i="3"/>
  <c r="K32" i="3"/>
  <c r="L32" i="3"/>
  <c r="M32" i="3"/>
  <c r="N32" i="3"/>
  <c r="O32" i="3"/>
  <c r="K33" i="3"/>
  <c r="L33" i="3"/>
  <c r="M33" i="3"/>
  <c r="N33" i="3"/>
  <c r="O33" i="3"/>
  <c r="K34" i="3"/>
  <c r="L34" i="3"/>
  <c r="M34" i="3"/>
  <c r="N34" i="3"/>
  <c r="O34" i="3"/>
  <c r="K35" i="3"/>
  <c r="L35" i="3"/>
  <c r="M35" i="3"/>
  <c r="N35" i="3"/>
  <c r="O35" i="3"/>
  <c r="K36" i="3"/>
  <c r="L36" i="3"/>
  <c r="M36" i="3"/>
  <c r="N36" i="3"/>
  <c r="O36" i="3"/>
  <c r="K37" i="3"/>
  <c r="L37" i="3"/>
  <c r="M37" i="3"/>
  <c r="N37" i="3"/>
  <c r="O37" i="3"/>
  <c r="K38" i="3"/>
  <c r="L38" i="3"/>
  <c r="M38" i="3"/>
  <c r="N38" i="3"/>
  <c r="O38" i="3"/>
  <c r="K39" i="3"/>
  <c r="L39" i="3"/>
  <c r="M39" i="3"/>
  <c r="N39" i="3"/>
  <c r="O39" i="3"/>
  <c r="K40" i="3"/>
  <c r="L40" i="3"/>
  <c r="M40" i="3"/>
  <c r="N40" i="3"/>
  <c r="O40" i="3"/>
  <c r="K41" i="3"/>
  <c r="L41" i="3"/>
  <c r="M41" i="3"/>
  <c r="N41" i="3"/>
  <c r="O41" i="3"/>
  <c r="K42" i="3"/>
  <c r="L42" i="3"/>
  <c r="M42" i="3"/>
  <c r="N42" i="3"/>
  <c r="O42" i="3"/>
  <c r="K43" i="3"/>
  <c r="L43" i="3"/>
  <c r="M43" i="3"/>
  <c r="N43" i="3"/>
  <c r="O43" i="3"/>
  <c r="O2" i="3"/>
  <c r="N2" i="3"/>
  <c r="M2" i="3"/>
  <c r="K2" i="3"/>
  <c r="E1" i="1"/>
  <c r="F1" i="1"/>
  <c r="G1" i="1"/>
  <c r="H1" i="1"/>
  <c r="I1" i="1"/>
  <c r="J1" i="1"/>
  <c r="K1" i="1"/>
  <c r="L1" i="1"/>
  <c r="M1" i="1"/>
  <c r="N1" i="1"/>
  <c r="O1" i="1"/>
  <c r="P1" i="1"/>
  <c r="Q1" i="1"/>
  <c r="R1" i="1"/>
  <c r="S1" i="1"/>
  <c r="T1" i="1"/>
  <c r="U1" i="1"/>
  <c r="V1" i="1"/>
  <c r="W1" i="1"/>
  <c r="X1" i="1"/>
  <c r="Y1" i="1"/>
  <c r="D1" i="1"/>
  <c r="A8" i="1"/>
  <c r="A9" i="1"/>
  <c r="A11" i="1"/>
  <c r="A12" i="1"/>
  <c r="A14" i="1"/>
  <c r="A16" i="1"/>
  <c r="A17" i="1"/>
  <c r="A22" i="1"/>
  <c r="A24" i="1"/>
  <c r="A25" i="1"/>
  <c r="A31" i="1"/>
  <c r="A32" i="1"/>
  <c r="A33" i="1"/>
  <c r="A34" i="1"/>
  <c r="A38" i="1"/>
  <c r="A42" i="1"/>
  <c r="A3" i="2"/>
  <c r="E1" i="2"/>
  <c r="A20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A28" i="1"/>
  <c r="B28" i="1"/>
  <c r="C28" i="1"/>
  <c r="B29" i="1"/>
  <c r="C29" i="1"/>
  <c r="A30" i="1"/>
  <c r="B30" i="1"/>
  <c r="C30" i="1"/>
  <c r="B31" i="1"/>
  <c r="C31" i="1"/>
  <c r="B32" i="1"/>
  <c r="C32" i="1"/>
  <c r="B33" i="1"/>
  <c r="C33" i="1"/>
  <c r="B34" i="1"/>
  <c r="C34" i="1"/>
  <c r="A35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3" i="1"/>
  <c r="C3" i="1"/>
  <c r="B4" i="1"/>
  <c r="C4" i="1"/>
  <c r="B5" i="1"/>
  <c r="C5" i="1"/>
  <c r="A6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C2" i="1"/>
  <c r="B2" i="1"/>
  <c r="A2" i="1"/>
  <c r="S12" i="1"/>
  <c r="J13" i="1"/>
  <c r="J15" i="1"/>
  <c r="F16" i="1"/>
  <c r="D19" i="1"/>
  <c r="F23" i="1"/>
  <c r="F25" i="1"/>
  <c r="X25" i="1"/>
  <c r="D27" i="1"/>
  <c r="D29" i="1"/>
  <c r="D36" i="1"/>
  <c r="J42" i="1"/>
  <c r="D3" i="2"/>
  <c r="L2" i="3"/>
  <c r="P23" i="2" l="1"/>
  <c r="O22" i="1"/>
  <c r="P31" i="2"/>
  <c r="O30" i="1"/>
  <c r="S32" i="1"/>
  <c r="X11" i="1"/>
  <c r="X21" i="1"/>
  <c r="J28" i="1"/>
  <c r="O2" i="1"/>
  <c r="O41" i="1"/>
  <c r="S2" i="1"/>
  <c r="O38" i="1"/>
  <c r="O26" i="1"/>
  <c r="O18" i="1"/>
  <c r="J38" i="1"/>
  <c r="J34" i="1"/>
  <c r="S27" i="1"/>
  <c r="S23" i="1"/>
  <c r="S19" i="1"/>
  <c r="D17" i="1"/>
  <c r="E17" i="1"/>
  <c r="J10" i="1"/>
  <c r="S7" i="1"/>
  <c r="D5" i="1"/>
  <c r="E5" i="1"/>
  <c r="X43" i="1"/>
  <c r="X39" i="1"/>
  <c r="O34" i="1"/>
  <c r="X23" i="1"/>
  <c r="X19" i="1"/>
  <c r="O6" i="1"/>
  <c r="X36" i="1"/>
  <c r="X32" i="1"/>
  <c r="O15" i="1"/>
  <c r="F14" i="1"/>
  <c r="X12" i="1"/>
  <c r="O7" i="1"/>
  <c r="S36" i="1"/>
  <c r="J35" i="1"/>
  <c r="S24" i="1"/>
  <c r="E22" i="1"/>
  <c r="D22" i="1"/>
  <c r="J11" i="1"/>
  <c r="S8" i="1"/>
  <c r="J3" i="1"/>
  <c r="K2" i="1"/>
  <c r="X31" i="1"/>
  <c r="X41" i="1"/>
  <c r="F39" i="1"/>
  <c r="F35" i="1"/>
  <c r="F31" i="1"/>
  <c r="F27" i="1"/>
  <c r="F19" i="1"/>
  <c r="E43" i="1"/>
  <c r="D43" i="1"/>
  <c r="E39" i="1"/>
  <c r="D39" i="1"/>
  <c r="S17" i="1"/>
  <c r="J16" i="1"/>
  <c r="D7" i="1"/>
  <c r="E7" i="1"/>
  <c r="S5" i="1"/>
  <c r="J4" i="1"/>
  <c r="F29" i="1"/>
  <c r="O37" i="1"/>
  <c r="F36" i="1"/>
  <c r="O13" i="1"/>
  <c r="O5" i="1"/>
  <c r="J41" i="1"/>
  <c r="E32" i="1"/>
  <c r="D32" i="1"/>
  <c r="J25" i="1"/>
  <c r="S22" i="1"/>
  <c r="J21" i="1"/>
  <c r="E12" i="1"/>
  <c r="D12" i="1"/>
  <c r="J9" i="1"/>
  <c r="O42" i="1"/>
  <c r="O10" i="1"/>
  <c r="S43" i="1"/>
  <c r="J26" i="1"/>
  <c r="D25" i="1"/>
  <c r="E25" i="1"/>
  <c r="J22" i="1"/>
  <c r="D21" i="1"/>
  <c r="E21" i="1"/>
  <c r="J18" i="1"/>
  <c r="S15" i="1"/>
  <c r="J14" i="1"/>
  <c r="D13" i="1"/>
  <c r="E13" i="1"/>
  <c r="S11" i="1"/>
  <c r="D9" i="1"/>
  <c r="E9" i="1"/>
  <c r="J6" i="1"/>
  <c r="S3" i="1"/>
  <c r="Y3" i="2"/>
  <c r="S38" i="1"/>
  <c r="X7" i="1"/>
  <c r="D41" i="1"/>
  <c r="E41" i="1"/>
  <c r="S39" i="1"/>
  <c r="S35" i="1"/>
  <c r="S31" i="1"/>
  <c r="O43" i="1"/>
  <c r="X40" i="1"/>
  <c r="F34" i="1"/>
  <c r="F26" i="1"/>
  <c r="O23" i="1"/>
  <c r="X20" i="1"/>
  <c r="O19" i="1"/>
  <c r="F18" i="1"/>
  <c r="X16" i="1"/>
  <c r="O11" i="1"/>
  <c r="F10" i="1"/>
  <c r="X8" i="1"/>
  <c r="F6" i="1"/>
  <c r="X4" i="1"/>
  <c r="O3" i="1"/>
  <c r="J37" i="1"/>
  <c r="J33" i="1"/>
  <c r="X15" i="1"/>
  <c r="F9" i="1"/>
  <c r="S37" i="1"/>
  <c r="O28" i="1"/>
  <c r="J43" i="1"/>
  <c r="E42" i="1"/>
  <c r="D42" i="1"/>
  <c r="J39" i="1"/>
  <c r="E38" i="1"/>
  <c r="D38" i="1"/>
  <c r="E34" i="1"/>
  <c r="D34" i="1"/>
  <c r="J31" i="1"/>
  <c r="E30" i="1"/>
  <c r="D30" i="1"/>
  <c r="S28" i="1"/>
  <c r="J27" i="1"/>
  <c r="J23" i="1"/>
  <c r="J19" i="1"/>
  <c r="E18" i="1"/>
  <c r="D18" i="1"/>
  <c r="S16" i="1"/>
  <c r="E14" i="1"/>
  <c r="D14" i="1"/>
  <c r="E10" i="1"/>
  <c r="D10" i="1"/>
  <c r="J7" i="1"/>
  <c r="E6" i="1"/>
  <c r="D6" i="1"/>
  <c r="S4" i="1"/>
  <c r="S42" i="1"/>
  <c r="D40" i="1"/>
  <c r="E40" i="1"/>
  <c r="S30" i="1"/>
  <c r="F41" i="1"/>
  <c r="X35" i="1"/>
  <c r="O14" i="1"/>
  <c r="F5" i="1"/>
  <c r="F43" i="1"/>
  <c r="S40" i="1"/>
  <c r="E26" i="1"/>
  <c r="D26" i="1"/>
  <c r="S20" i="1"/>
  <c r="X14" i="1"/>
  <c r="D37" i="1"/>
  <c r="E37" i="1"/>
  <c r="D33" i="1"/>
  <c r="E33" i="1"/>
  <c r="J30" i="1"/>
  <c r="F42" i="1"/>
  <c r="F38" i="1"/>
  <c r="O31" i="1"/>
  <c r="F30" i="1"/>
  <c r="X28" i="1"/>
  <c r="O27" i="1"/>
  <c r="X24" i="1"/>
  <c r="F22" i="1"/>
  <c r="O40" i="1"/>
  <c r="X37" i="1"/>
  <c r="O36" i="1"/>
  <c r="X33" i="1"/>
  <c r="O32" i="1"/>
  <c r="X29" i="1"/>
  <c r="O24" i="1"/>
  <c r="O20" i="1"/>
  <c r="X17" i="1"/>
  <c r="O16" i="1"/>
  <c r="F15" i="1"/>
  <c r="X13" i="1"/>
  <c r="O12" i="1"/>
  <c r="F11" i="1"/>
  <c r="X9" i="1"/>
  <c r="O8" i="1"/>
  <c r="F7" i="1"/>
  <c r="X5" i="1"/>
  <c r="O4" i="1"/>
  <c r="F3" i="1"/>
  <c r="X27" i="1"/>
  <c r="F21" i="1"/>
  <c r="O39" i="1"/>
  <c r="O35" i="1"/>
  <c r="S41" i="1"/>
  <c r="J40" i="1"/>
  <c r="J36" i="1"/>
  <c r="D35" i="1"/>
  <c r="E35" i="1"/>
  <c r="S33" i="1"/>
  <c r="J32" i="1"/>
  <c r="D31" i="1"/>
  <c r="E31" i="1"/>
  <c r="S29" i="1"/>
  <c r="S25" i="1"/>
  <c r="J24" i="1"/>
  <c r="D23" i="1"/>
  <c r="E23" i="1"/>
  <c r="S21" i="1"/>
  <c r="J20" i="1"/>
  <c r="D15" i="1"/>
  <c r="E15" i="1"/>
  <c r="S13" i="1"/>
  <c r="J12" i="1"/>
  <c r="D11" i="1"/>
  <c r="E11" i="1"/>
  <c r="S9" i="1"/>
  <c r="J8" i="1"/>
  <c r="D3" i="1"/>
  <c r="E3" i="1"/>
  <c r="E36" i="1"/>
  <c r="E27" i="1"/>
  <c r="E19" i="1"/>
  <c r="J29" i="1"/>
  <c r="F37" i="1"/>
  <c r="F33" i="1"/>
  <c r="F17" i="1"/>
  <c r="F13" i="1"/>
  <c r="X3" i="1"/>
  <c r="J2" i="1"/>
  <c r="D2" i="1"/>
  <c r="X42" i="1"/>
  <c r="P41" i="1"/>
  <c r="F40" i="1"/>
  <c r="X38" i="1"/>
  <c r="X34" i="1"/>
  <c r="O33" i="1"/>
  <c r="F32" i="1"/>
  <c r="X30" i="1"/>
  <c r="O29" i="1"/>
  <c r="F28" i="1"/>
  <c r="X26" i="1"/>
  <c r="O25" i="1"/>
  <c r="F24" i="1"/>
  <c r="X22" i="1"/>
  <c r="O21" i="1"/>
  <c r="F20" i="1"/>
  <c r="X18" i="1"/>
  <c r="O17" i="1"/>
  <c r="F12" i="1"/>
  <c r="X10" i="1"/>
  <c r="O9" i="1"/>
  <c r="F8" i="1"/>
  <c r="X6" i="1"/>
  <c r="F4" i="1"/>
  <c r="S34" i="1"/>
  <c r="K29" i="1"/>
  <c r="E28" i="1"/>
  <c r="D28" i="1"/>
  <c r="S26" i="1"/>
  <c r="E24" i="1"/>
  <c r="D24" i="1"/>
  <c r="E20" i="1"/>
  <c r="D20" i="1"/>
  <c r="S18" i="1"/>
  <c r="J17" i="1"/>
  <c r="E16" i="1"/>
  <c r="D16" i="1"/>
  <c r="S14" i="1"/>
  <c r="S10" i="1"/>
  <c r="E8" i="1"/>
  <c r="D8" i="1"/>
  <c r="S6" i="1"/>
  <c r="J5" i="1"/>
  <c r="E4" i="1"/>
  <c r="D4" i="1"/>
  <c r="E29" i="1"/>
  <c r="F1" i="2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T13" i="1" l="1"/>
  <c r="T15" i="1"/>
  <c r="G19" i="1"/>
  <c r="G39" i="1"/>
  <c r="L2" i="1"/>
  <c r="T36" i="1"/>
  <c r="K15" i="1"/>
  <c r="Y21" i="1"/>
  <c r="G21" i="1"/>
  <c r="Y5" i="1"/>
  <c r="G11" i="1"/>
  <c r="Y29" i="1"/>
  <c r="Y37" i="1"/>
  <c r="G5" i="1"/>
  <c r="P30" i="1"/>
  <c r="K7" i="1"/>
  <c r="Y4" i="1"/>
  <c r="P11" i="1"/>
  <c r="Y20" i="1"/>
  <c r="Y40" i="1"/>
  <c r="T35" i="1"/>
  <c r="T11" i="1"/>
  <c r="P37" i="1"/>
  <c r="T5" i="1"/>
  <c r="P7" i="1"/>
  <c r="Y32" i="1"/>
  <c r="Y43" i="1"/>
  <c r="K34" i="1"/>
  <c r="Y28" i="1"/>
  <c r="G25" i="1"/>
  <c r="T22" i="1"/>
  <c r="K17" i="1"/>
  <c r="T26" i="1"/>
  <c r="G4" i="1"/>
  <c r="Y10" i="1"/>
  <c r="G20" i="1"/>
  <c r="P25" i="1"/>
  <c r="Y30" i="1"/>
  <c r="Y38" i="1"/>
  <c r="G33" i="1"/>
  <c r="T9" i="1"/>
  <c r="K24" i="1"/>
  <c r="K32" i="1"/>
  <c r="K40" i="1"/>
  <c r="P16" i="1"/>
  <c r="G22" i="1"/>
  <c r="G30" i="1"/>
  <c r="T40" i="1"/>
  <c r="K42" i="1"/>
  <c r="T28" i="1"/>
  <c r="T37" i="1"/>
  <c r="P23" i="1"/>
  <c r="P43" i="1"/>
  <c r="Y2" i="1"/>
  <c r="K18" i="1"/>
  <c r="K26" i="1"/>
  <c r="K9" i="1"/>
  <c r="K25" i="1"/>
  <c r="G27" i="1"/>
  <c r="Y41" i="1"/>
  <c r="Y23" i="1"/>
  <c r="P26" i="1"/>
  <c r="T12" i="1"/>
  <c r="T6" i="1"/>
  <c r="T34" i="1"/>
  <c r="Y34" i="1"/>
  <c r="P39" i="1"/>
  <c r="Y6" i="1"/>
  <c r="G32" i="1"/>
  <c r="Y3" i="1"/>
  <c r="G37" i="1"/>
  <c r="T32" i="1"/>
  <c r="T41" i="1"/>
  <c r="Y27" i="1"/>
  <c r="G7" i="1"/>
  <c r="P12" i="1"/>
  <c r="Y17" i="1"/>
  <c r="Y14" i="1"/>
  <c r="G43" i="1"/>
  <c r="P14" i="1"/>
  <c r="T30" i="1"/>
  <c r="K19" i="1"/>
  <c r="K39" i="1"/>
  <c r="K33" i="1"/>
  <c r="G6" i="1"/>
  <c r="Y16" i="1"/>
  <c r="T39" i="1"/>
  <c r="Y7" i="1"/>
  <c r="P5" i="1"/>
  <c r="K3" i="1"/>
  <c r="T24" i="1"/>
  <c r="Y12" i="1"/>
  <c r="Y36" i="1"/>
  <c r="T19" i="1"/>
  <c r="K38" i="1"/>
  <c r="P29" i="1"/>
  <c r="K8" i="1"/>
  <c r="T10" i="1"/>
  <c r="T18" i="1"/>
  <c r="G12" i="1"/>
  <c r="P21" i="1"/>
  <c r="Y26" i="1"/>
  <c r="G40" i="1"/>
  <c r="K20" i="1"/>
  <c r="T25" i="1"/>
  <c r="T33" i="1"/>
  <c r="P32" i="1"/>
  <c r="P40" i="1"/>
  <c r="Y24" i="1"/>
  <c r="P31" i="1"/>
  <c r="G9" i="1"/>
  <c r="Y11" i="1"/>
  <c r="T3" i="1"/>
  <c r="T43" i="1"/>
  <c r="P10" i="1"/>
  <c r="G29" i="1"/>
  <c r="G31" i="1"/>
  <c r="P38" i="1"/>
  <c r="P18" i="1"/>
  <c r="R41" i="1"/>
  <c r="Q41" i="1"/>
  <c r="G13" i="1"/>
  <c r="G3" i="1"/>
  <c r="Y13" i="1"/>
  <c r="P20" i="1"/>
  <c r="Y33" i="1"/>
  <c r="T20" i="1"/>
  <c r="Y35" i="1"/>
  <c r="K23" i="1"/>
  <c r="K31" i="1"/>
  <c r="Y8" i="1"/>
  <c r="G18" i="1"/>
  <c r="G26" i="1"/>
  <c r="T38" i="1"/>
  <c r="G23" i="1"/>
  <c r="P13" i="1"/>
  <c r="K16" i="1"/>
  <c r="T8" i="1"/>
  <c r="K35" i="1"/>
  <c r="G14" i="1"/>
  <c r="P34" i="1"/>
  <c r="T7" i="1"/>
  <c r="T23" i="1"/>
  <c r="P9" i="1"/>
  <c r="G24" i="1"/>
  <c r="G41" i="1"/>
  <c r="K13" i="1"/>
  <c r="T29" i="1"/>
  <c r="P35" i="1"/>
  <c r="P8" i="1"/>
  <c r="P27" i="1"/>
  <c r="G38" i="1"/>
  <c r="K30" i="1"/>
  <c r="T4" i="1"/>
  <c r="Y15" i="1"/>
  <c r="K37" i="1"/>
  <c r="Y25" i="1"/>
  <c r="K6" i="1"/>
  <c r="K14" i="1"/>
  <c r="K22" i="1"/>
  <c r="P42" i="1"/>
  <c r="K21" i="1"/>
  <c r="K4" i="1"/>
  <c r="P15" i="1"/>
  <c r="P6" i="1"/>
  <c r="T27" i="1"/>
  <c r="T2" i="1"/>
  <c r="Y18" i="1"/>
  <c r="Y19" i="1"/>
  <c r="K5" i="1"/>
  <c r="T14" i="1"/>
  <c r="G8" i="1"/>
  <c r="P17" i="1"/>
  <c r="Y22" i="1"/>
  <c r="G28" i="1"/>
  <c r="P33" i="1"/>
  <c r="K12" i="1"/>
  <c r="T21" i="1"/>
  <c r="L29" i="1"/>
  <c r="Y42" i="1"/>
  <c r="G17" i="1"/>
  <c r="G16" i="1"/>
  <c r="K36" i="1"/>
  <c r="P4" i="1"/>
  <c r="Y9" i="1"/>
  <c r="G15" i="1"/>
  <c r="P24" i="1"/>
  <c r="P36" i="1"/>
  <c r="G42" i="1"/>
  <c r="T42" i="1"/>
  <c r="P22" i="1"/>
  <c r="T16" i="1"/>
  <c r="K27" i="1"/>
  <c r="K43" i="1"/>
  <c r="P28" i="1"/>
  <c r="P3" i="1"/>
  <c r="G10" i="1"/>
  <c r="P19" i="1"/>
  <c r="G34" i="1"/>
  <c r="T31" i="1"/>
  <c r="K28" i="1"/>
  <c r="K41" i="1"/>
  <c r="G36" i="1"/>
  <c r="T17" i="1"/>
  <c r="G35" i="1"/>
  <c r="Y31" i="1"/>
  <c r="K11" i="1"/>
  <c r="Y39" i="1"/>
  <c r="K10" i="1"/>
  <c r="E3" i="2"/>
  <c r="F3" i="2" s="1"/>
  <c r="G3" i="2" l="1"/>
  <c r="G2" i="1" s="1"/>
  <c r="F2" i="1"/>
  <c r="L8" i="1"/>
  <c r="I32" i="1"/>
  <c r="H32" i="1"/>
  <c r="U28" i="1"/>
  <c r="U9" i="1"/>
  <c r="U29" i="1"/>
  <c r="U10" i="1"/>
  <c r="L19" i="1"/>
  <c r="R23" i="1"/>
  <c r="Q23" i="1"/>
  <c r="M2" i="1"/>
  <c r="I29" i="1"/>
  <c r="H29" i="1"/>
  <c r="R5" i="1"/>
  <c r="Q5" i="1"/>
  <c r="E2" i="1"/>
  <c r="I35" i="1"/>
  <c r="H35" i="1"/>
  <c r="L41" i="1"/>
  <c r="I10" i="1"/>
  <c r="H10" i="1"/>
  <c r="Q28" i="1"/>
  <c r="R28" i="1"/>
  <c r="L5" i="1"/>
  <c r="R9" i="1"/>
  <c r="Q9" i="1"/>
  <c r="U31" i="1"/>
  <c r="U21" i="1"/>
  <c r="U2" i="1"/>
  <c r="R15" i="1"/>
  <c r="Q15" i="1"/>
  <c r="L22" i="1"/>
  <c r="L35" i="1"/>
  <c r="R13" i="1"/>
  <c r="Q13" i="1"/>
  <c r="L31" i="1"/>
  <c r="U20" i="1"/>
  <c r="I3" i="1"/>
  <c r="H3" i="1"/>
  <c r="I13" i="1"/>
  <c r="H13" i="1"/>
  <c r="R10" i="1"/>
  <c r="Q10" i="1"/>
  <c r="Q40" i="1"/>
  <c r="R40" i="1"/>
  <c r="U25" i="1"/>
  <c r="I40" i="1"/>
  <c r="H40" i="1"/>
  <c r="R29" i="1"/>
  <c r="Q29" i="1"/>
  <c r="L38" i="1"/>
  <c r="U24" i="1"/>
  <c r="U39" i="1"/>
  <c r="U30" i="1"/>
  <c r="U32" i="1"/>
  <c r="U6" i="1"/>
  <c r="L9" i="1"/>
  <c r="U40" i="1"/>
  <c r="R16" i="1"/>
  <c r="Q16" i="1"/>
  <c r="L40" i="1"/>
  <c r="U22" i="1"/>
  <c r="H11" i="1"/>
  <c r="I11" i="1"/>
  <c r="H21" i="1"/>
  <c r="I21" i="1"/>
  <c r="U38" i="1"/>
  <c r="I20" i="1"/>
  <c r="H20" i="1"/>
  <c r="I15" i="1"/>
  <c r="H15" i="1"/>
  <c r="N29" i="1"/>
  <c r="M29" i="1"/>
  <c r="R34" i="1"/>
  <c r="Q34" i="1"/>
  <c r="L36" i="1"/>
  <c r="R17" i="1"/>
  <c r="Q17" i="1"/>
  <c r="R27" i="1"/>
  <c r="Q27" i="1"/>
  <c r="U41" i="1"/>
  <c r="L26" i="1"/>
  <c r="L32" i="1"/>
  <c r="U26" i="1"/>
  <c r="U11" i="1"/>
  <c r="I39" i="1"/>
  <c r="H39" i="1"/>
  <c r="H42" i="1"/>
  <c r="I42" i="1"/>
  <c r="I18" i="1"/>
  <c r="H18" i="1"/>
  <c r="U33" i="1"/>
  <c r="R26" i="1"/>
  <c r="Q26" i="1"/>
  <c r="L25" i="1"/>
  <c r="R43" i="1"/>
  <c r="Q43" i="1"/>
  <c r="R37" i="1"/>
  <c r="Q37" i="1"/>
  <c r="R6" i="1"/>
  <c r="Q6" i="1"/>
  <c r="R42" i="1"/>
  <c r="Q42" i="1"/>
  <c r="R3" i="1"/>
  <c r="Q3" i="1"/>
  <c r="L43" i="1"/>
  <c r="L11" i="1"/>
  <c r="U17" i="1"/>
  <c r="L27" i="1"/>
  <c r="L4" i="1"/>
  <c r="H14" i="1"/>
  <c r="I14" i="1"/>
  <c r="U8" i="1"/>
  <c r="L23" i="1"/>
  <c r="R18" i="1"/>
  <c r="Q18" i="1"/>
  <c r="U43" i="1"/>
  <c r="R32" i="1"/>
  <c r="Q32" i="1"/>
  <c r="L20" i="1"/>
  <c r="U19" i="1"/>
  <c r="L3" i="1"/>
  <c r="L33" i="1"/>
  <c r="R14" i="1"/>
  <c r="Q14" i="1"/>
  <c r="R12" i="1"/>
  <c r="Q12" i="1"/>
  <c r="I37" i="1"/>
  <c r="H37" i="1"/>
  <c r="R39" i="1"/>
  <c r="Q39" i="1"/>
  <c r="U37" i="1"/>
  <c r="I4" i="1"/>
  <c r="H4" i="1"/>
  <c r="R7" i="1"/>
  <c r="Q7" i="1"/>
  <c r="R11" i="1"/>
  <c r="Q11" i="1"/>
  <c r="L7" i="1"/>
  <c r="H5" i="1"/>
  <c r="I5" i="1"/>
  <c r="L15" i="1"/>
  <c r="I26" i="1"/>
  <c r="H26" i="1"/>
  <c r="I31" i="1"/>
  <c r="H31" i="1"/>
  <c r="I6" i="1"/>
  <c r="H6" i="1"/>
  <c r="H7" i="1"/>
  <c r="I7" i="1"/>
  <c r="L18" i="1"/>
  <c r="L42" i="1"/>
  <c r="I19" i="1"/>
  <c r="H19" i="1"/>
  <c r="U13" i="1"/>
  <c r="L10" i="1"/>
  <c r="I34" i="1"/>
  <c r="H34" i="1"/>
  <c r="I16" i="1"/>
  <c r="H16" i="1"/>
  <c r="L12" i="1"/>
  <c r="R33" i="1"/>
  <c r="Q33" i="1"/>
  <c r="I8" i="1"/>
  <c r="H8" i="1"/>
  <c r="R35" i="1"/>
  <c r="Q35" i="1"/>
  <c r="L13" i="1"/>
  <c r="U23" i="1"/>
  <c r="I23" i="1"/>
  <c r="H23" i="1"/>
  <c r="I36" i="1"/>
  <c r="H36" i="1"/>
  <c r="R19" i="1"/>
  <c r="Q19" i="1"/>
  <c r="L30" i="1"/>
  <c r="U7" i="1"/>
  <c r="Q20" i="1"/>
  <c r="R20" i="1"/>
  <c r="U3" i="1"/>
  <c r="I9" i="1"/>
  <c r="H9" i="1"/>
  <c r="R31" i="1"/>
  <c r="Q31" i="1"/>
  <c r="R21" i="1"/>
  <c r="Q21" i="1"/>
  <c r="I43" i="1"/>
  <c r="H43" i="1"/>
  <c r="U12" i="1"/>
  <c r="H27" i="1"/>
  <c r="I27" i="1"/>
  <c r="I30" i="1"/>
  <c r="H30" i="1"/>
  <c r="L24" i="1"/>
  <c r="I33" i="1"/>
  <c r="H33" i="1"/>
  <c r="R25" i="1"/>
  <c r="Q25" i="1"/>
  <c r="L17" i="1"/>
  <c r="I25" i="1"/>
  <c r="H25" i="1"/>
  <c r="L34" i="1"/>
  <c r="U5" i="1"/>
  <c r="U35" i="1"/>
  <c r="U36" i="1"/>
  <c r="H38" i="1"/>
  <c r="I38" i="1"/>
  <c r="R22" i="1"/>
  <c r="Q22" i="1"/>
  <c r="Q36" i="1"/>
  <c r="R36" i="1"/>
  <c r="R4" i="1"/>
  <c r="Q4" i="1"/>
  <c r="L14" i="1"/>
  <c r="L37" i="1"/>
  <c r="L28" i="1"/>
  <c r="U16" i="1"/>
  <c r="U42" i="1"/>
  <c r="Q24" i="1"/>
  <c r="R24" i="1"/>
  <c r="I17" i="1"/>
  <c r="H17" i="1"/>
  <c r="I28" i="1"/>
  <c r="H28" i="1"/>
  <c r="U14" i="1"/>
  <c r="U27" i="1"/>
  <c r="L21" i="1"/>
  <c r="L6" i="1"/>
  <c r="U4" i="1"/>
  <c r="R8" i="1"/>
  <c r="Q8" i="1"/>
  <c r="H41" i="1"/>
  <c r="I41" i="1"/>
  <c r="I24" i="1"/>
  <c r="H24" i="1"/>
  <c r="H2" i="1"/>
  <c r="L16" i="1"/>
  <c r="Q38" i="1"/>
  <c r="R38" i="1"/>
  <c r="I12" i="1"/>
  <c r="H12" i="1"/>
  <c r="U18" i="1"/>
  <c r="L39" i="1"/>
  <c r="U34" i="1"/>
  <c r="I22" i="1"/>
  <c r="H22" i="1"/>
  <c r="R30" i="1"/>
  <c r="Q30" i="1"/>
  <c r="U15" i="1"/>
  <c r="M30" i="1" l="1"/>
  <c r="N30" i="1"/>
  <c r="M33" i="1"/>
  <c r="N33" i="1"/>
  <c r="M25" i="1"/>
  <c r="N25" i="1"/>
  <c r="N2" i="1"/>
  <c r="W9" i="1"/>
  <c r="V9" i="1"/>
  <c r="W2" i="1"/>
  <c r="V2" i="1"/>
  <c r="N39" i="1"/>
  <c r="M39" i="1"/>
  <c r="M10" i="1"/>
  <c r="N10" i="1"/>
  <c r="N15" i="1"/>
  <c r="M15" i="1"/>
  <c r="N7" i="1"/>
  <c r="M7" i="1"/>
  <c r="W37" i="1"/>
  <c r="V37" i="1"/>
  <c r="W43" i="1"/>
  <c r="V43" i="1"/>
  <c r="N11" i="1"/>
  <c r="M11" i="1"/>
  <c r="N32" i="1"/>
  <c r="M32" i="1"/>
  <c r="N36" i="1"/>
  <c r="M36" i="1"/>
  <c r="W40" i="1"/>
  <c r="V40" i="1"/>
  <c r="N9" i="1"/>
  <c r="M9" i="1"/>
  <c r="W39" i="1"/>
  <c r="V39" i="1"/>
  <c r="N38" i="1"/>
  <c r="M38" i="1"/>
  <c r="W25" i="1"/>
  <c r="V25" i="1"/>
  <c r="W21" i="1"/>
  <c r="V21" i="1"/>
  <c r="W10" i="1"/>
  <c r="V10" i="1"/>
  <c r="M6" i="1"/>
  <c r="N6" i="1"/>
  <c r="N28" i="1"/>
  <c r="M28" i="1"/>
  <c r="I2" i="1"/>
  <c r="N21" i="1"/>
  <c r="M21" i="1"/>
  <c r="N37" i="1"/>
  <c r="M37" i="1"/>
  <c r="N17" i="1"/>
  <c r="M17" i="1"/>
  <c r="N23" i="1"/>
  <c r="M23" i="1"/>
  <c r="V8" i="1"/>
  <c r="W8" i="1"/>
  <c r="N26" i="1"/>
  <c r="M26" i="1"/>
  <c r="W22" i="1"/>
  <c r="V22" i="1"/>
  <c r="W30" i="1"/>
  <c r="V30" i="1"/>
  <c r="N18" i="1"/>
  <c r="M18" i="1"/>
  <c r="N4" i="1"/>
  <c r="M4" i="1"/>
  <c r="W4" i="1"/>
  <c r="V4" i="1"/>
  <c r="W42" i="1"/>
  <c r="V42" i="1"/>
  <c r="W5" i="1"/>
  <c r="V5" i="1"/>
  <c r="N3" i="1"/>
  <c r="M3" i="1"/>
  <c r="N20" i="1"/>
  <c r="M20" i="1"/>
  <c r="N27" i="1"/>
  <c r="M27" i="1"/>
  <c r="N43" i="1"/>
  <c r="M43" i="1"/>
  <c r="W33" i="1"/>
  <c r="V33" i="1"/>
  <c r="W41" i="1"/>
  <c r="V41" i="1"/>
  <c r="N40" i="1"/>
  <c r="M40" i="1"/>
  <c r="W32" i="1"/>
  <c r="V32" i="1"/>
  <c r="N31" i="1"/>
  <c r="M31" i="1"/>
  <c r="N35" i="1"/>
  <c r="M35" i="1"/>
  <c r="M22" i="1"/>
  <c r="N22" i="1"/>
  <c r="N5" i="1"/>
  <c r="M5" i="1"/>
  <c r="N41" i="1"/>
  <c r="M41" i="1"/>
  <c r="W12" i="1"/>
  <c r="V12" i="1"/>
  <c r="W38" i="1"/>
  <c r="V38" i="1"/>
  <c r="W20" i="1"/>
  <c r="V20" i="1"/>
  <c r="N16" i="1"/>
  <c r="M16" i="1"/>
  <c r="W36" i="1"/>
  <c r="V36" i="1"/>
  <c r="W35" i="1"/>
  <c r="V35" i="1"/>
  <c r="N13" i="1"/>
  <c r="M13" i="1"/>
  <c r="V13" i="1"/>
  <c r="W13" i="1"/>
  <c r="N42" i="1"/>
  <c r="M42" i="1"/>
  <c r="W18" i="1"/>
  <c r="V18" i="1"/>
  <c r="W14" i="1"/>
  <c r="V14" i="1"/>
  <c r="W16" i="1"/>
  <c r="V16" i="1"/>
  <c r="W29" i="1"/>
  <c r="V29" i="1"/>
  <c r="W28" i="1"/>
  <c r="V28" i="1"/>
  <c r="N8" i="1"/>
  <c r="M8" i="1"/>
  <c r="N14" i="1"/>
  <c r="M14" i="1"/>
  <c r="W27" i="1"/>
  <c r="V27" i="1"/>
  <c r="N34" i="1"/>
  <c r="M34" i="1"/>
  <c r="N24" i="1"/>
  <c r="M24" i="1"/>
  <c r="W19" i="1"/>
  <c r="V19" i="1"/>
  <c r="W31" i="1"/>
  <c r="V31" i="1"/>
  <c r="W15" i="1"/>
  <c r="V15" i="1"/>
  <c r="N12" i="1"/>
  <c r="M12" i="1"/>
  <c r="W3" i="1"/>
  <c r="V3" i="1"/>
  <c r="W7" i="1"/>
  <c r="V7" i="1"/>
  <c r="W23" i="1"/>
  <c r="V23" i="1"/>
  <c r="W11" i="1"/>
  <c r="V11" i="1"/>
  <c r="W34" i="1"/>
  <c r="V34" i="1"/>
  <c r="W17" i="1"/>
  <c r="V17" i="1"/>
  <c r="W26" i="1"/>
  <c r="V26" i="1"/>
  <c r="W6" i="1"/>
  <c r="V6" i="1"/>
  <c r="W24" i="1"/>
  <c r="V24" i="1"/>
  <c r="N19" i="1"/>
  <c r="M19" i="1"/>
  <c r="P2" i="1" l="1"/>
  <c r="Q2" i="1" l="1"/>
  <c r="R2" i="1" l="1"/>
</calcChain>
</file>

<file path=xl/sharedStrings.xml><?xml version="1.0" encoding="utf-8"?>
<sst xmlns="http://schemas.openxmlformats.org/spreadsheetml/2006/main" count="206" uniqueCount="75">
  <si>
    <t>Item No</t>
  </si>
  <si>
    <t>Division</t>
  </si>
  <si>
    <t>Customer</t>
  </si>
  <si>
    <t>202419</t>
  </si>
  <si>
    <t>202420</t>
  </si>
  <si>
    <t>202421</t>
  </si>
  <si>
    <t>202422</t>
  </si>
  <si>
    <t>202423</t>
  </si>
  <si>
    <t>202424</t>
  </si>
  <si>
    <t>202425</t>
  </si>
  <si>
    <t>202426</t>
  </si>
  <si>
    <t>202427</t>
  </si>
  <si>
    <t>ADUL</t>
  </si>
  <si>
    <t>202428</t>
  </si>
  <si>
    <t>202429</t>
  </si>
  <si>
    <t>202430</t>
  </si>
  <si>
    <t>202431</t>
  </si>
  <si>
    <t>Jun</t>
  </si>
  <si>
    <t>Jul</t>
  </si>
  <si>
    <t>Aug</t>
  </si>
  <si>
    <t>202432</t>
  </si>
  <si>
    <t>AM10-0001</t>
  </si>
  <si>
    <t>AM10-0002</t>
  </si>
  <si>
    <t>AM10-0003</t>
  </si>
  <si>
    <t>AM10-0004</t>
  </si>
  <si>
    <t>AM10-0005</t>
  </si>
  <si>
    <t>AM10-0006</t>
  </si>
  <si>
    <t>AM10-0007</t>
  </si>
  <si>
    <t>AM10-0008</t>
  </si>
  <si>
    <t>AM10-0009</t>
  </si>
  <si>
    <t>AM12-0034</t>
  </si>
  <si>
    <t>AM12-0035</t>
  </si>
  <si>
    <t>AM12-0036</t>
  </si>
  <si>
    <t>AM12-0037</t>
  </si>
  <si>
    <t>AM12-0038</t>
  </si>
  <si>
    <t>AM12-0039</t>
  </si>
  <si>
    <t>AM12-0040</t>
  </si>
  <si>
    <t>AM12-0041</t>
  </si>
  <si>
    <t>AM12-0042</t>
  </si>
  <si>
    <t>Porter</t>
  </si>
  <si>
    <t>Sep</t>
  </si>
  <si>
    <t>Oct</t>
  </si>
  <si>
    <t>AM10-0134</t>
  </si>
  <si>
    <t>AM10-0135</t>
  </si>
  <si>
    <t>AM10-0136</t>
  </si>
  <si>
    <t>AM10-0137</t>
  </si>
  <si>
    <t>AM10-0138</t>
  </si>
  <si>
    <t>AM10-0139</t>
  </si>
  <si>
    <t>AM10-0140</t>
  </si>
  <si>
    <t>AM10-0141</t>
  </si>
  <si>
    <t>AM10-0142</t>
  </si>
  <si>
    <t>AM10-0143</t>
  </si>
  <si>
    <t>AM10-0144</t>
  </si>
  <si>
    <t>AM10-0145</t>
  </si>
  <si>
    <t>AM12-0146</t>
  </si>
  <si>
    <t>AM12-0147</t>
  </si>
  <si>
    <t>AM12-0148</t>
  </si>
  <si>
    <t>AM12-0149</t>
  </si>
  <si>
    <t>AM12-0150</t>
  </si>
  <si>
    <t>AM12-0151</t>
  </si>
  <si>
    <t>AM12-0152</t>
  </si>
  <si>
    <t>AM12-0153</t>
  </si>
  <si>
    <t>AM12-0154</t>
  </si>
  <si>
    <t>AM12-0155</t>
  </si>
  <si>
    <t>AM12-0156</t>
  </si>
  <si>
    <t>AM12-0157</t>
  </si>
  <si>
    <t>202433</t>
  </si>
  <si>
    <t>202434</t>
  </si>
  <si>
    <t>202435</t>
  </si>
  <si>
    <t>202436</t>
  </si>
  <si>
    <t>202437</t>
  </si>
  <si>
    <t>202438</t>
  </si>
  <si>
    <t>202439</t>
  </si>
  <si>
    <t>202440</t>
  </si>
  <si>
    <t>NRTPORT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</si>
</sst>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">
    <xf numFmtId="0" fontId="0" fillId="0" borderId="0" xfId="0"/>
    <xf numFmtId="0" fontId="1" fillId="2" borderId="0" xfId="0" applyFont="1" applyFill="1" applyAlignment="1">
      <alignment horizontal="center"/>
    </xf>
    <xf numFmtId="16" fontId="0" fillId="0" borderId="0" xfId="0" applyNumberFormat="1"/>
    <xf numFmtId="164" fontId="0" fillId="0" borderId="0" xfId="1" applyNumberFormat="1" applyFont="1"/>
    <xf numFmtId="43" fontId="0" fillId="0" borderId="0" xfId="0" applyNumberFormat="1"/>
    <xf numFmtId="0" fontId="2" fillId="0" borderId="0" xfId="0" applyFont="1"/>
    <xf numFmtId="0" fontId="2" fillId="3" borderId="0" xfId="0" applyFont="1" applyFill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3"/>
  <sheetViews>
    <sheetView tabSelected="1" workbookViewId="0">
      <selection activeCell="E7" sqref="E7"/>
    </sheetView>
  </sheetViews>
  <sheetFormatPr defaultRowHeight="14.4" x14ac:dyDescent="0.3"/>
  <cols>
    <col min="1" max="1" width="12" customWidth="1"/>
    <col min="2" max="2" width="9.109375" customWidth="1"/>
    <col min="3" max="3" width="10" customWidth="1"/>
    <col min="4" max="25" width="9.109375" customWidth="1"/>
  </cols>
  <sheetData>
    <row r="1" spans="1:25" x14ac:dyDescent="0.3">
      <c r="A1" s="1" t="s">
        <v>0</v>
      </c>
      <c r="B1" s="1" t="s">
        <v>1</v>
      </c>
      <c r="C1" s="1" t="s">
        <v>2</v>
      </c>
      <c r="D1" s="1" t="str">
        <f>Sheet1!D2</f>
        <v>202419</v>
      </c>
      <c r="E1" s="1" t="str">
        <f>Sheet1!E2</f>
        <v>202420</v>
      </c>
      <c r="F1" s="1" t="str">
        <f>Sheet1!F2</f>
        <v>202421</v>
      </c>
      <c r="G1" s="1" t="str">
        <f>Sheet1!G2</f>
        <v>202422</v>
      </c>
      <c r="H1" s="1" t="str">
        <f>Sheet1!H2</f>
        <v>202423</v>
      </c>
      <c r="I1" s="1" t="str">
        <f>Sheet1!I2</f>
        <v>202424</v>
      </c>
      <c r="J1" s="1" t="str">
        <f>Sheet1!J2</f>
        <v>202425</v>
      </c>
      <c r="K1" s="1" t="str">
        <f>Sheet1!K2</f>
        <v>202426</v>
      </c>
      <c r="L1" s="1" t="str">
        <f>Sheet1!L2</f>
        <v>202427</v>
      </c>
      <c r="M1" s="1" t="str">
        <f>Sheet1!M2</f>
        <v>202428</v>
      </c>
      <c r="N1" s="1" t="str">
        <f>Sheet1!N2</f>
        <v>202429</v>
      </c>
      <c r="O1" s="1" t="str">
        <f>Sheet1!O2</f>
        <v>202430</v>
      </c>
      <c r="P1" s="1" t="str">
        <f>Sheet1!P2</f>
        <v>202431</v>
      </c>
      <c r="Q1" s="1" t="str">
        <f>Sheet1!Q2</f>
        <v>202432</v>
      </c>
      <c r="R1" s="1" t="str">
        <f>Sheet1!R2</f>
        <v>202433</v>
      </c>
      <c r="S1" s="1" t="str">
        <f>Sheet1!S2</f>
        <v>202434</v>
      </c>
      <c r="T1" s="1" t="str">
        <f>Sheet1!T2</f>
        <v>202435</v>
      </c>
      <c r="U1" s="1" t="str">
        <f>Sheet1!U2</f>
        <v>202436</v>
      </c>
      <c r="V1" s="1" t="str">
        <f>Sheet1!V2</f>
        <v>202437</v>
      </c>
      <c r="W1" s="1" t="str">
        <f>Sheet1!W2</f>
        <v>202438</v>
      </c>
      <c r="X1" s="1" t="str">
        <f>Sheet1!X2</f>
        <v>202439</v>
      </c>
      <c r="Y1" s="1" t="str">
        <f>Sheet1!Y2</f>
        <v>202440</v>
      </c>
    </row>
    <row r="2" spans="1:25" x14ac:dyDescent="0.3">
      <c r="A2" t="str">
        <f>Sheet1!A3</f>
        <v>AM10-0001</v>
      </c>
      <c r="B2" t="str">
        <f>Sheet1!B3</f>
        <v>ADUL</v>
      </c>
      <c r="C2" t="str">
        <f>Sheet1!C3</f>
        <v>NRTPORT</v>
      </c>
      <c r="D2" s="3">
        <f>ROUNDUP(Sheet1!D3,0)</f>
        <v>2</v>
      </c>
      <c r="E2" s="3">
        <f>ROUNDUP(Sheet1!E3,0)</f>
        <v>2</v>
      </c>
      <c r="F2" s="3">
        <f>ROUNDUP(Sheet1!F3,0)</f>
        <v>2</v>
      </c>
      <c r="G2" s="3">
        <f>ROUNDUP(Sheet1!G3,0)</f>
        <v>2</v>
      </c>
      <c r="H2" s="3">
        <f>ROUNDUP(Sheet1!H3,0)</f>
        <v>4</v>
      </c>
      <c r="I2" s="3">
        <f>ROUNDUP(Sheet1!I3,0)</f>
        <v>4</v>
      </c>
      <c r="J2" s="3">
        <f>ROUNDUP(Sheet1!J3,0)</f>
        <v>4</v>
      </c>
      <c r="K2" s="3">
        <f>ROUNDUP(Sheet1!K3,0)</f>
        <v>4</v>
      </c>
      <c r="L2" s="3">
        <f>ROUNDUP(Sheet1!L3,0)</f>
        <v>7</v>
      </c>
      <c r="M2" s="3">
        <f>ROUNDUP(Sheet1!M3,0)</f>
        <v>7</v>
      </c>
      <c r="N2" s="3">
        <f>ROUNDUP(Sheet1!N3,0)</f>
        <v>7</v>
      </c>
      <c r="O2" s="3">
        <f>ROUNDUP(Sheet1!O3,0)</f>
        <v>7</v>
      </c>
      <c r="P2" s="3">
        <f>ROUNDUP(Sheet1!P3,0)</f>
        <v>7</v>
      </c>
      <c r="Q2" s="3">
        <f>ROUNDUP(Sheet1!Q3,0)</f>
        <v>10</v>
      </c>
      <c r="R2" s="3">
        <f>ROUNDUP(Sheet1!R3,0)</f>
        <v>10</v>
      </c>
      <c r="S2" s="3">
        <f>ROUNDUP(Sheet1!S3,0)</f>
        <v>10</v>
      </c>
      <c r="T2" s="3">
        <f>ROUNDUP(Sheet1!T3,0)</f>
        <v>10</v>
      </c>
      <c r="U2" s="3">
        <f>ROUNDUP(Sheet1!U3,0)</f>
        <v>5</v>
      </c>
      <c r="V2" s="3">
        <f>ROUNDUP(Sheet1!V3,0)</f>
        <v>5</v>
      </c>
      <c r="W2" s="3">
        <f>ROUNDUP(Sheet1!W3,0)</f>
        <v>5</v>
      </c>
      <c r="X2" s="3">
        <f>ROUNDUP(Sheet1!X3,0)</f>
        <v>5</v>
      </c>
      <c r="Y2" s="3">
        <f>ROUNDUP(Sheet1!Y3,0)</f>
        <v>5</v>
      </c>
    </row>
    <row r="3" spans="1:25" x14ac:dyDescent="0.3">
      <c r="A3" t="str">
        <f>Sheet1!A4</f>
        <v>AM10-0002</v>
      </c>
      <c r="B3" t="str">
        <f>Sheet1!B4</f>
        <v>ADUL</v>
      </c>
      <c r="C3" t="str">
        <f>Sheet1!C4</f>
        <v>NRTPORT</v>
      </c>
      <c r="D3" s="3">
        <f>ROUNDUP(Sheet1!D4,0)</f>
        <v>47</v>
      </c>
      <c r="E3" s="3">
        <f>ROUNDUP(Sheet1!E4,0)</f>
        <v>47</v>
      </c>
      <c r="F3" s="3">
        <f>ROUNDUP(Sheet1!F4,0)</f>
        <v>47</v>
      </c>
      <c r="G3" s="3">
        <f>ROUNDUP(Sheet1!G4,0)</f>
        <v>47</v>
      </c>
      <c r="H3" s="3">
        <f>ROUNDUP(Sheet1!H4,0)</f>
        <v>106</v>
      </c>
      <c r="I3" s="3">
        <f>ROUNDUP(Sheet1!I4,0)</f>
        <v>106</v>
      </c>
      <c r="J3" s="3">
        <f>ROUNDUP(Sheet1!J4,0)</f>
        <v>106</v>
      </c>
      <c r="K3" s="3">
        <f>ROUNDUP(Sheet1!K4,0)</f>
        <v>106</v>
      </c>
      <c r="L3" s="3">
        <f>ROUNDUP(Sheet1!L4,0)</f>
        <v>188</v>
      </c>
      <c r="M3" s="3">
        <f>ROUNDUP(Sheet1!M4,0)</f>
        <v>188</v>
      </c>
      <c r="N3" s="3">
        <f>ROUNDUP(Sheet1!N4,0)</f>
        <v>188</v>
      </c>
      <c r="O3" s="3">
        <f>ROUNDUP(Sheet1!O4,0)</f>
        <v>188</v>
      </c>
      <c r="P3" s="3">
        <f>ROUNDUP(Sheet1!P4,0)</f>
        <v>188</v>
      </c>
      <c r="Q3" s="3">
        <f>ROUNDUP(Sheet1!Q4,0)</f>
        <v>269</v>
      </c>
      <c r="R3" s="3">
        <f>ROUNDUP(Sheet1!R4,0)</f>
        <v>269</v>
      </c>
      <c r="S3" s="3">
        <f>ROUNDUP(Sheet1!S4,0)</f>
        <v>269</v>
      </c>
      <c r="T3" s="3">
        <f>ROUNDUP(Sheet1!T4,0)</f>
        <v>269</v>
      </c>
      <c r="U3" s="3">
        <f>ROUNDUP(Sheet1!U4,0)</f>
        <v>140</v>
      </c>
      <c r="V3" s="3">
        <f>ROUNDUP(Sheet1!V4,0)</f>
        <v>140</v>
      </c>
      <c r="W3" s="3">
        <f>ROUNDUP(Sheet1!W4,0)</f>
        <v>140</v>
      </c>
      <c r="X3" s="3">
        <f>ROUNDUP(Sheet1!X4,0)</f>
        <v>140</v>
      </c>
      <c r="Y3" s="3">
        <f>ROUNDUP(Sheet1!Y4,0)</f>
        <v>140</v>
      </c>
    </row>
    <row r="4" spans="1:25" x14ac:dyDescent="0.3">
      <c r="A4" t="str">
        <f>Sheet1!A5</f>
        <v>AM10-0003</v>
      </c>
      <c r="B4" t="str">
        <f>Sheet1!B5</f>
        <v>ADUL</v>
      </c>
      <c r="C4" t="str">
        <f>Sheet1!C5</f>
        <v>NRTPORT</v>
      </c>
      <c r="D4" s="3">
        <f>ROUNDUP(Sheet1!D5,0)</f>
        <v>126</v>
      </c>
      <c r="E4" s="3">
        <f>ROUNDUP(Sheet1!E5,0)</f>
        <v>126</v>
      </c>
      <c r="F4" s="3">
        <f>ROUNDUP(Sheet1!F5,0)</f>
        <v>126</v>
      </c>
      <c r="G4" s="3">
        <f>ROUNDUP(Sheet1!G5,0)</f>
        <v>126</v>
      </c>
      <c r="H4" s="3">
        <f>ROUNDUP(Sheet1!H5,0)</f>
        <v>284</v>
      </c>
      <c r="I4" s="3">
        <f>ROUNDUP(Sheet1!I5,0)</f>
        <v>284</v>
      </c>
      <c r="J4" s="3">
        <f>ROUNDUP(Sheet1!J5,0)</f>
        <v>284</v>
      </c>
      <c r="K4" s="3">
        <f>ROUNDUP(Sheet1!K5,0)</f>
        <v>284</v>
      </c>
      <c r="L4" s="3">
        <f>ROUNDUP(Sheet1!L5,0)</f>
        <v>505</v>
      </c>
      <c r="M4" s="3">
        <f>ROUNDUP(Sheet1!M5,0)</f>
        <v>505</v>
      </c>
      <c r="N4" s="3">
        <f>ROUNDUP(Sheet1!N5,0)</f>
        <v>505</v>
      </c>
      <c r="O4" s="3">
        <f>ROUNDUP(Sheet1!O5,0)</f>
        <v>505</v>
      </c>
      <c r="P4" s="3">
        <f>ROUNDUP(Sheet1!P5,0)</f>
        <v>505</v>
      </c>
      <c r="Q4" s="3">
        <f>ROUNDUP(Sheet1!Q5,0)</f>
        <v>726</v>
      </c>
      <c r="R4" s="3">
        <f>ROUNDUP(Sheet1!R5,0)</f>
        <v>726</v>
      </c>
      <c r="S4" s="3">
        <f>ROUNDUP(Sheet1!S5,0)</f>
        <v>726</v>
      </c>
      <c r="T4" s="3">
        <f>ROUNDUP(Sheet1!T5,0)</f>
        <v>726</v>
      </c>
      <c r="U4" s="3">
        <f>ROUNDUP(Sheet1!U5,0)</f>
        <v>379</v>
      </c>
      <c r="V4" s="3">
        <f>ROUNDUP(Sheet1!V5,0)</f>
        <v>379</v>
      </c>
      <c r="W4" s="3">
        <f>ROUNDUP(Sheet1!W5,0)</f>
        <v>379</v>
      </c>
      <c r="X4" s="3">
        <f>ROUNDUP(Sheet1!X5,0)</f>
        <v>379</v>
      </c>
      <c r="Y4" s="3">
        <f>ROUNDUP(Sheet1!Y5,0)</f>
        <v>379</v>
      </c>
    </row>
    <row r="5" spans="1:25" x14ac:dyDescent="0.3">
      <c r="A5" t="str">
        <f>Sheet1!A6</f>
        <v>AM10-0004</v>
      </c>
      <c r="B5" t="str">
        <f>Sheet1!B6</f>
        <v>ADUL</v>
      </c>
      <c r="C5" t="str">
        <f>Sheet1!C6</f>
        <v>NRTPORT</v>
      </c>
      <c r="D5" s="3">
        <f>ROUNDUP(Sheet1!D6,0)</f>
        <v>3</v>
      </c>
      <c r="E5" s="3">
        <f>ROUNDUP(Sheet1!E6,0)</f>
        <v>3</v>
      </c>
      <c r="F5" s="3">
        <f>ROUNDUP(Sheet1!F6,0)</f>
        <v>3</v>
      </c>
      <c r="G5" s="3">
        <f>ROUNDUP(Sheet1!G6,0)</f>
        <v>3</v>
      </c>
      <c r="H5" s="3">
        <f>ROUNDUP(Sheet1!H6,0)</f>
        <v>7</v>
      </c>
      <c r="I5" s="3">
        <f>ROUNDUP(Sheet1!I6,0)</f>
        <v>7</v>
      </c>
      <c r="J5" s="3">
        <f>ROUNDUP(Sheet1!J6,0)</f>
        <v>7</v>
      </c>
      <c r="K5" s="3">
        <f>ROUNDUP(Sheet1!K6,0)</f>
        <v>7</v>
      </c>
      <c r="L5" s="3">
        <f>ROUNDUP(Sheet1!L6,0)</f>
        <v>11</v>
      </c>
      <c r="M5" s="3">
        <f>ROUNDUP(Sheet1!M6,0)</f>
        <v>11</v>
      </c>
      <c r="N5" s="3">
        <f>ROUNDUP(Sheet1!N6,0)</f>
        <v>11</v>
      </c>
      <c r="O5" s="3">
        <f>ROUNDUP(Sheet1!O6,0)</f>
        <v>11</v>
      </c>
      <c r="P5" s="3">
        <f>ROUNDUP(Sheet1!P6,0)</f>
        <v>11</v>
      </c>
      <c r="Q5" s="3">
        <f>ROUNDUP(Sheet1!Q6,0)</f>
        <v>15</v>
      </c>
      <c r="R5" s="3">
        <f>ROUNDUP(Sheet1!R6,0)</f>
        <v>15</v>
      </c>
      <c r="S5" s="3">
        <f>ROUNDUP(Sheet1!S6,0)</f>
        <v>15</v>
      </c>
      <c r="T5" s="3">
        <f>ROUNDUP(Sheet1!T6,0)</f>
        <v>15</v>
      </c>
      <c r="U5" s="3">
        <f>ROUNDUP(Sheet1!U6,0)</f>
        <v>8</v>
      </c>
      <c r="V5" s="3">
        <f>ROUNDUP(Sheet1!V6,0)</f>
        <v>8</v>
      </c>
      <c r="W5" s="3">
        <f>ROUNDUP(Sheet1!W6,0)</f>
        <v>8</v>
      </c>
      <c r="X5" s="3">
        <f>ROUNDUP(Sheet1!X6,0)</f>
        <v>8</v>
      </c>
      <c r="Y5" s="3">
        <f>ROUNDUP(Sheet1!Y6,0)</f>
        <v>8</v>
      </c>
    </row>
    <row r="6" spans="1:25" x14ac:dyDescent="0.3">
      <c r="A6" t="str">
        <f>Sheet1!A7</f>
        <v>AM10-0005</v>
      </c>
      <c r="B6" t="str">
        <f>Sheet1!B7</f>
        <v>ADUL</v>
      </c>
      <c r="C6" t="str">
        <f>Sheet1!C7</f>
        <v>NRTPORT</v>
      </c>
      <c r="D6" s="3">
        <f>ROUNDUP(Sheet1!D7,0)</f>
        <v>74</v>
      </c>
      <c r="E6" s="3">
        <f>ROUNDUP(Sheet1!E7,0)</f>
        <v>74</v>
      </c>
      <c r="F6" s="3">
        <f>ROUNDUP(Sheet1!F7,0)</f>
        <v>74</v>
      </c>
      <c r="G6" s="3">
        <f>ROUNDUP(Sheet1!G7,0)</f>
        <v>74</v>
      </c>
      <c r="H6" s="3">
        <f>ROUNDUP(Sheet1!H7,0)</f>
        <v>167</v>
      </c>
      <c r="I6" s="3">
        <f>ROUNDUP(Sheet1!I7,0)</f>
        <v>167</v>
      </c>
      <c r="J6" s="3">
        <f>ROUNDUP(Sheet1!J7,0)</f>
        <v>167</v>
      </c>
      <c r="K6" s="3">
        <f>ROUNDUP(Sheet1!K7,0)</f>
        <v>167</v>
      </c>
      <c r="L6" s="3">
        <f>ROUNDUP(Sheet1!L7,0)</f>
        <v>296</v>
      </c>
      <c r="M6" s="3">
        <f>ROUNDUP(Sheet1!M7,0)</f>
        <v>296</v>
      </c>
      <c r="N6" s="3">
        <f>ROUNDUP(Sheet1!N7,0)</f>
        <v>296</v>
      </c>
      <c r="O6" s="3">
        <f>ROUNDUP(Sheet1!O7,0)</f>
        <v>296</v>
      </c>
      <c r="P6" s="3">
        <f>ROUNDUP(Sheet1!P7,0)</f>
        <v>296</v>
      </c>
      <c r="Q6" s="3">
        <f>ROUNDUP(Sheet1!Q7,0)</f>
        <v>426</v>
      </c>
      <c r="R6" s="3">
        <f>ROUNDUP(Sheet1!R7,0)</f>
        <v>426</v>
      </c>
      <c r="S6" s="3">
        <f>ROUNDUP(Sheet1!S7,0)</f>
        <v>426</v>
      </c>
      <c r="T6" s="3">
        <f>ROUNDUP(Sheet1!T7,0)</f>
        <v>426</v>
      </c>
      <c r="U6" s="3">
        <f>ROUNDUP(Sheet1!U7,0)</f>
        <v>222</v>
      </c>
      <c r="V6" s="3">
        <f>ROUNDUP(Sheet1!V7,0)</f>
        <v>222</v>
      </c>
      <c r="W6" s="3">
        <f>ROUNDUP(Sheet1!W7,0)</f>
        <v>222</v>
      </c>
      <c r="X6" s="3">
        <f>ROUNDUP(Sheet1!X7,0)</f>
        <v>222</v>
      </c>
      <c r="Y6" s="3">
        <f>ROUNDUP(Sheet1!Y7,0)</f>
        <v>222</v>
      </c>
    </row>
    <row r="7" spans="1:25" x14ac:dyDescent="0.3">
      <c r="A7" t="str">
        <f>Sheet1!A8</f>
        <v>AM10-0006</v>
      </c>
      <c r="B7" t="str">
        <f>Sheet1!B8</f>
        <v>ADUL</v>
      </c>
      <c r="C7" t="str">
        <f>Sheet1!C8</f>
        <v>NRTPORT</v>
      </c>
      <c r="D7" s="3">
        <f>ROUNDUP(Sheet1!D8,0)</f>
        <v>200</v>
      </c>
      <c r="E7" s="3">
        <f>ROUNDUP(Sheet1!E8,0)</f>
        <v>200</v>
      </c>
      <c r="F7" s="3">
        <f>ROUNDUP(Sheet1!F8,0)</f>
        <v>200</v>
      </c>
      <c r="G7" s="3">
        <f>ROUNDUP(Sheet1!G8,0)</f>
        <v>200</v>
      </c>
      <c r="H7" s="3">
        <f>ROUNDUP(Sheet1!H8,0)</f>
        <v>450</v>
      </c>
      <c r="I7" s="3">
        <f>ROUNDUP(Sheet1!I8,0)</f>
        <v>450</v>
      </c>
      <c r="J7" s="3">
        <f>ROUNDUP(Sheet1!J8,0)</f>
        <v>450</v>
      </c>
      <c r="K7" s="3">
        <f>ROUNDUP(Sheet1!K8,0)</f>
        <v>450</v>
      </c>
      <c r="L7" s="3">
        <f>ROUNDUP(Sheet1!L8,0)</f>
        <v>800</v>
      </c>
      <c r="M7" s="3">
        <f>ROUNDUP(Sheet1!M8,0)</f>
        <v>800</v>
      </c>
      <c r="N7" s="3">
        <f>ROUNDUP(Sheet1!N8,0)</f>
        <v>800</v>
      </c>
      <c r="O7" s="3">
        <f>ROUNDUP(Sheet1!O8,0)</f>
        <v>800</v>
      </c>
      <c r="P7" s="3">
        <f>ROUNDUP(Sheet1!P8,0)</f>
        <v>800</v>
      </c>
      <c r="Q7" s="3">
        <f>ROUNDUP(Sheet1!Q8,0)</f>
        <v>1150</v>
      </c>
      <c r="R7" s="3">
        <f>ROUNDUP(Sheet1!R8,0)</f>
        <v>1150</v>
      </c>
      <c r="S7" s="3">
        <f>ROUNDUP(Sheet1!S8,0)</f>
        <v>1150</v>
      </c>
      <c r="T7" s="3">
        <f>ROUNDUP(Sheet1!T8,0)</f>
        <v>1150</v>
      </c>
      <c r="U7" s="3">
        <f>ROUNDUP(Sheet1!U8,0)</f>
        <v>600</v>
      </c>
      <c r="V7" s="3">
        <f>ROUNDUP(Sheet1!V8,0)</f>
        <v>600</v>
      </c>
      <c r="W7" s="3">
        <f>ROUNDUP(Sheet1!W8,0)</f>
        <v>600</v>
      </c>
      <c r="X7" s="3">
        <f>ROUNDUP(Sheet1!X8,0)</f>
        <v>600</v>
      </c>
      <c r="Y7" s="3">
        <f>ROUNDUP(Sheet1!Y8,0)</f>
        <v>600</v>
      </c>
    </row>
    <row r="8" spans="1:25" x14ac:dyDescent="0.3">
      <c r="A8" t="str">
        <f>Sheet1!A9</f>
        <v>AM10-0007</v>
      </c>
      <c r="B8" t="str">
        <f>Sheet1!B9</f>
        <v>ADUL</v>
      </c>
      <c r="C8" t="str">
        <f>Sheet1!C9</f>
        <v>NRTPORT</v>
      </c>
      <c r="D8" s="3">
        <f>ROUNDUP(Sheet1!D9,0)</f>
        <v>1</v>
      </c>
      <c r="E8" s="3">
        <f>ROUNDUP(Sheet1!E9,0)</f>
        <v>1</v>
      </c>
      <c r="F8" s="3">
        <f>ROUNDUP(Sheet1!F9,0)</f>
        <v>1</v>
      </c>
      <c r="G8" s="3">
        <f>ROUNDUP(Sheet1!G9,0)</f>
        <v>1</v>
      </c>
      <c r="H8" s="3">
        <f>ROUNDUP(Sheet1!H9,0)</f>
        <v>3</v>
      </c>
      <c r="I8" s="3">
        <f>ROUNDUP(Sheet1!I9,0)</f>
        <v>3</v>
      </c>
      <c r="J8" s="3">
        <f>ROUNDUP(Sheet1!J9,0)</f>
        <v>3</v>
      </c>
      <c r="K8" s="3">
        <f>ROUNDUP(Sheet1!K9,0)</f>
        <v>3</v>
      </c>
      <c r="L8" s="3">
        <f>ROUNDUP(Sheet1!L9,0)</f>
        <v>4</v>
      </c>
      <c r="M8" s="3">
        <f>ROUNDUP(Sheet1!M9,0)</f>
        <v>4</v>
      </c>
      <c r="N8" s="3">
        <f>ROUNDUP(Sheet1!N9,0)</f>
        <v>4</v>
      </c>
      <c r="O8" s="3">
        <f>ROUNDUP(Sheet1!O9,0)</f>
        <v>4</v>
      </c>
      <c r="P8" s="3">
        <f>ROUNDUP(Sheet1!P9,0)</f>
        <v>4</v>
      </c>
      <c r="Q8" s="3">
        <f>ROUNDUP(Sheet1!Q9,0)</f>
        <v>6</v>
      </c>
      <c r="R8" s="3">
        <f>ROUNDUP(Sheet1!R9,0)</f>
        <v>6</v>
      </c>
      <c r="S8" s="3">
        <f>ROUNDUP(Sheet1!S9,0)</f>
        <v>6</v>
      </c>
      <c r="T8" s="3">
        <f>ROUNDUP(Sheet1!T9,0)</f>
        <v>6</v>
      </c>
      <c r="U8" s="3">
        <f>ROUNDUP(Sheet1!U9,0)</f>
        <v>3</v>
      </c>
      <c r="V8" s="3">
        <f>ROUNDUP(Sheet1!V9,0)</f>
        <v>3</v>
      </c>
      <c r="W8" s="3">
        <f>ROUNDUP(Sheet1!W9,0)</f>
        <v>3</v>
      </c>
      <c r="X8" s="3">
        <f>ROUNDUP(Sheet1!X9,0)</f>
        <v>3</v>
      </c>
      <c r="Y8" s="3">
        <f>ROUNDUP(Sheet1!Y9,0)</f>
        <v>3</v>
      </c>
    </row>
    <row r="9" spans="1:25" x14ac:dyDescent="0.3">
      <c r="A9" t="str">
        <f>Sheet1!A10</f>
        <v>AM10-0008</v>
      </c>
      <c r="B9" t="str">
        <f>Sheet1!B10</f>
        <v>ADUL</v>
      </c>
      <c r="C9" t="str">
        <f>Sheet1!C10</f>
        <v>NRTPORT</v>
      </c>
      <c r="D9" s="3">
        <f>ROUNDUP(Sheet1!D10,0)</f>
        <v>28</v>
      </c>
      <c r="E9" s="3">
        <f>ROUNDUP(Sheet1!E10,0)</f>
        <v>28</v>
      </c>
      <c r="F9" s="3">
        <f>ROUNDUP(Sheet1!F10,0)</f>
        <v>28</v>
      </c>
      <c r="G9" s="3">
        <f>ROUNDUP(Sheet1!G10,0)</f>
        <v>28</v>
      </c>
      <c r="H9" s="3">
        <f>ROUNDUP(Sheet1!H10,0)</f>
        <v>64</v>
      </c>
      <c r="I9" s="3">
        <f>ROUNDUP(Sheet1!I10,0)</f>
        <v>64</v>
      </c>
      <c r="J9" s="3">
        <f>ROUNDUP(Sheet1!J10,0)</f>
        <v>64</v>
      </c>
      <c r="K9" s="3">
        <f>ROUNDUP(Sheet1!K10,0)</f>
        <v>64</v>
      </c>
      <c r="L9" s="3">
        <f>ROUNDUP(Sheet1!L10,0)</f>
        <v>114</v>
      </c>
      <c r="M9" s="3">
        <f>ROUNDUP(Sheet1!M10,0)</f>
        <v>114</v>
      </c>
      <c r="N9" s="3">
        <f>ROUNDUP(Sheet1!N10,0)</f>
        <v>114</v>
      </c>
      <c r="O9" s="3">
        <f>ROUNDUP(Sheet1!O10,0)</f>
        <v>114</v>
      </c>
      <c r="P9" s="3">
        <f>ROUNDUP(Sheet1!P10,0)</f>
        <v>114</v>
      </c>
      <c r="Q9" s="3">
        <f>ROUNDUP(Sheet1!Q10,0)</f>
        <v>164</v>
      </c>
      <c r="R9" s="3">
        <f>ROUNDUP(Sheet1!R10,0)</f>
        <v>164</v>
      </c>
      <c r="S9" s="3">
        <f>ROUNDUP(Sheet1!S10,0)</f>
        <v>164</v>
      </c>
      <c r="T9" s="3">
        <f>ROUNDUP(Sheet1!T10,0)</f>
        <v>164</v>
      </c>
      <c r="U9" s="3">
        <f>ROUNDUP(Sheet1!U10,0)</f>
        <v>85</v>
      </c>
      <c r="V9" s="3">
        <f>ROUNDUP(Sheet1!V10,0)</f>
        <v>85</v>
      </c>
      <c r="W9" s="3">
        <f>ROUNDUP(Sheet1!W10,0)</f>
        <v>85</v>
      </c>
      <c r="X9" s="3">
        <f>ROUNDUP(Sheet1!X10,0)</f>
        <v>85</v>
      </c>
      <c r="Y9" s="3">
        <f>ROUNDUP(Sheet1!Y10,0)</f>
        <v>85</v>
      </c>
    </row>
    <row r="10" spans="1:25" x14ac:dyDescent="0.3">
      <c r="A10" t="str">
        <f>Sheet1!A11</f>
        <v>AM10-0009</v>
      </c>
      <c r="B10" t="str">
        <f>Sheet1!B11</f>
        <v>ADUL</v>
      </c>
      <c r="C10" t="str">
        <f>Sheet1!C11</f>
        <v>NRTPORT</v>
      </c>
      <c r="D10" s="3">
        <f>ROUNDUP(Sheet1!D11,0)</f>
        <v>76</v>
      </c>
      <c r="E10" s="3">
        <f>ROUNDUP(Sheet1!E11,0)</f>
        <v>76</v>
      </c>
      <c r="F10" s="3">
        <f>ROUNDUP(Sheet1!F11,0)</f>
        <v>76</v>
      </c>
      <c r="G10" s="3">
        <f>ROUNDUP(Sheet1!G11,0)</f>
        <v>76</v>
      </c>
      <c r="H10" s="3">
        <f>ROUNDUP(Sheet1!H11,0)</f>
        <v>172</v>
      </c>
      <c r="I10" s="3">
        <f>ROUNDUP(Sheet1!I11,0)</f>
        <v>172</v>
      </c>
      <c r="J10" s="3">
        <f>ROUNDUP(Sheet1!J11,0)</f>
        <v>172</v>
      </c>
      <c r="K10" s="3">
        <f>ROUNDUP(Sheet1!K11,0)</f>
        <v>172</v>
      </c>
      <c r="L10" s="3">
        <f>ROUNDUP(Sheet1!L11,0)</f>
        <v>306</v>
      </c>
      <c r="M10" s="3">
        <f>ROUNDUP(Sheet1!M11,0)</f>
        <v>306</v>
      </c>
      <c r="N10" s="3">
        <f>ROUNDUP(Sheet1!N11,0)</f>
        <v>306</v>
      </c>
      <c r="O10" s="3">
        <f>ROUNDUP(Sheet1!O11,0)</f>
        <v>306</v>
      </c>
      <c r="P10" s="3">
        <f>ROUNDUP(Sheet1!P11,0)</f>
        <v>306</v>
      </c>
      <c r="Q10" s="3">
        <f>ROUNDUP(Sheet1!Q11,0)</f>
        <v>440</v>
      </c>
      <c r="R10" s="3">
        <f>ROUNDUP(Sheet1!R11,0)</f>
        <v>440</v>
      </c>
      <c r="S10" s="3">
        <f>ROUNDUP(Sheet1!S11,0)</f>
        <v>440</v>
      </c>
      <c r="T10" s="3">
        <f>ROUNDUP(Sheet1!T11,0)</f>
        <v>440</v>
      </c>
      <c r="U10" s="3">
        <f>ROUNDUP(Sheet1!U11,0)</f>
        <v>229</v>
      </c>
      <c r="V10" s="3">
        <f>ROUNDUP(Sheet1!V11,0)</f>
        <v>229</v>
      </c>
      <c r="W10" s="3">
        <f>ROUNDUP(Sheet1!W11,0)</f>
        <v>229</v>
      </c>
      <c r="X10" s="3">
        <f>ROUNDUP(Sheet1!X11,0)</f>
        <v>229</v>
      </c>
      <c r="Y10" s="3">
        <f>ROUNDUP(Sheet1!Y11,0)</f>
        <v>229</v>
      </c>
    </row>
    <row r="11" spans="1:25" x14ac:dyDescent="0.3">
      <c r="A11" t="str">
        <f>Sheet1!A12</f>
        <v>AM12-0034</v>
      </c>
      <c r="B11" t="str">
        <f>Sheet1!B12</f>
        <v>ADUL</v>
      </c>
      <c r="C11" t="str">
        <f>Sheet1!C12</f>
        <v>NRTPORT</v>
      </c>
      <c r="D11" s="3">
        <f>ROUNDUP(Sheet1!D12,0)</f>
        <v>0</v>
      </c>
      <c r="E11" s="3">
        <f>ROUNDUP(Sheet1!E12,0)</f>
        <v>0</v>
      </c>
      <c r="F11" s="3">
        <f>ROUNDUP(Sheet1!F12,0)</f>
        <v>0</v>
      </c>
      <c r="G11" s="3">
        <f>ROUNDUP(Sheet1!G12,0)</f>
        <v>0</v>
      </c>
      <c r="H11" s="3">
        <f>ROUNDUP(Sheet1!H12,0)</f>
        <v>0</v>
      </c>
      <c r="I11" s="3">
        <f>ROUNDUP(Sheet1!I12,0)</f>
        <v>0</v>
      </c>
      <c r="J11" s="3">
        <f>ROUNDUP(Sheet1!J12,0)</f>
        <v>0</v>
      </c>
      <c r="K11" s="3">
        <f>ROUNDUP(Sheet1!K12,0)</f>
        <v>0</v>
      </c>
      <c r="L11" s="3">
        <f>ROUNDUP(Sheet1!L12,0)</f>
        <v>0</v>
      </c>
      <c r="M11" s="3">
        <f>ROUNDUP(Sheet1!M12,0)</f>
        <v>0</v>
      </c>
      <c r="N11" s="3">
        <f>ROUNDUP(Sheet1!N12,0)</f>
        <v>0</v>
      </c>
      <c r="O11" s="3">
        <f>ROUNDUP(Sheet1!O12,0)</f>
        <v>0</v>
      </c>
      <c r="P11" s="3">
        <f>ROUNDUP(Sheet1!P12,0)</f>
        <v>0</v>
      </c>
      <c r="Q11" s="3">
        <f>ROUNDUP(Sheet1!Q12,0)</f>
        <v>0</v>
      </c>
      <c r="R11" s="3">
        <f>ROUNDUP(Sheet1!R12,0)</f>
        <v>0</v>
      </c>
      <c r="S11" s="3">
        <f>ROUNDUP(Sheet1!S12,0)</f>
        <v>0</v>
      </c>
      <c r="T11" s="3">
        <f>ROUNDUP(Sheet1!T12,0)</f>
        <v>0</v>
      </c>
      <c r="U11" s="3">
        <f>ROUNDUP(Sheet1!U12,0)</f>
        <v>0</v>
      </c>
      <c r="V11" s="3">
        <f>ROUNDUP(Sheet1!V12,0)</f>
        <v>0</v>
      </c>
      <c r="W11" s="3">
        <f>ROUNDUP(Sheet1!W12,0)</f>
        <v>0</v>
      </c>
      <c r="X11" s="3">
        <f>ROUNDUP(Sheet1!X12,0)</f>
        <v>0</v>
      </c>
      <c r="Y11" s="3">
        <f>ROUNDUP(Sheet1!Y12,0)</f>
        <v>0</v>
      </c>
    </row>
    <row r="12" spans="1:25" x14ac:dyDescent="0.3">
      <c r="A12" t="str">
        <f>Sheet1!A13</f>
        <v>AM12-0035</v>
      </c>
      <c r="B12" t="str">
        <f>Sheet1!B13</f>
        <v>ADUL</v>
      </c>
      <c r="C12" t="str">
        <f>Sheet1!C13</f>
        <v>NRTPORT</v>
      </c>
      <c r="D12" s="3">
        <f>ROUNDUP(Sheet1!D13,0)</f>
        <v>1</v>
      </c>
      <c r="E12" s="3">
        <f>ROUNDUP(Sheet1!E13,0)</f>
        <v>1</v>
      </c>
      <c r="F12" s="3">
        <f>ROUNDUP(Sheet1!F13,0)</f>
        <v>1</v>
      </c>
      <c r="G12" s="3">
        <f>ROUNDUP(Sheet1!G13,0)</f>
        <v>1</v>
      </c>
      <c r="H12" s="3">
        <f>ROUNDUP(Sheet1!H13,0)</f>
        <v>3</v>
      </c>
      <c r="I12" s="3">
        <f>ROUNDUP(Sheet1!I13,0)</f>
        <v>3</v>
      </c>
      <c r="J12" s="3">
        <f>ROUNDUP(Sheet1!J13,0)</f>
        <v>3</v>
      </c>
      <c r="K12" s="3">
        <f>ROUNDUP(Sheet1!K13,0)</f>
        <v>3</v>
      </c>
      <c r="L12" s="3">
        <f>ROUNDUP(Sheet1!L13,0)</f>
        <v>4</v>
      </c>
      <c r="M12" s="3">
        <f>ROUNDUP(Sheet1!M13,0)</f>
        <v>4</v>
      </c>
      <c r="N12" s="3">
        <f>ROUNDUP(Sheet1!N13,0)</f>
        <v>4</v>
      </c>
      <c r="O12" s="3">
        <f>ROUNDUP(Sheet1!O13,0)</f>
        <v>4</v>
      </c>
      <c r="P12" s="3">
        <f>ROUNDUP(Sheet1!P13,0)</f>
        <v>4</v>
      </c>
      <c r="Q12" s="3">
        <f>ROUNDUP(Sheet1!Q13,0)</f>
        <v>6</v>
      </c>
      <c r="R12" s="3">
        <f>ROUNDUP(Sheet1!R13,0)</f>
        <v>6</v>
      </c>
      <c r="S12" s="3">
        <f>ROUNDUP(Sheet1!S13,0)</f>
        <v>6</v>
      </c>
      <c r="T12" s="3">
        <f>ROUNDUP(Sheet1!T13,0)</f>
        <v>6</v>
      </c>
      <c r="U12" s="3">
        <f>ROUNDUP(Sheet1!U13,0)</f>
        <v>3</v>
      </c>
      <c r="V12" s="3">
        <f>ROUNDUP(Sheet1!V13,0)</f>
        <v>3</v>
      </c>
      <c r="W12" s="3">
        <f>ROUNDUP(Sheet1!W13,0)</f>
        <v>3</v>
      </c>
      <c r="X12" s="3">
        <f>ROUNDUP(Sheet1!X13,0)</f>
        <v>3</v>
      </c>
      <c r="Y12" s="3">
        <f>ROUNDUP(Sheet1!Y13,0)</f>
        <v>3</v>
      </c>
    </row>
    <row r="13" spans="1:25" x14ac:dyDescent="0.3">
      <c r="A13" t="str">
        <f>Sheet1!A14</f>
        <v>AM12-0036</v>
      </c>
      <c r="B13" t="str">
        <f>Sheet1!B14</f>
        <v>ADUL</v>
      </c>
      <c r="C13" t="str">
        <f>Sheet1!C14</f>
        <v>NRTPORT</v>
      </c>
      <c r="D13" s="3">
        <f>ROUNDUP(Sheet1!D14,0)</f>
        <v>3</v>
      </c>
      <c r="E13" s="3">
        <f>ROUNDUP(Sheet1!E14,0)</f>
        <v>3</v>
      </c>
      <c r="F13" s="3">
        <f>ROUNDUP(Sheet1!F14,0)</f>
        <v>3</v>
      </c>
      <c r="G13" s="3">
        <f>ROUNDUP(Sheet1!G14,0)</f>
        <v>3</v>
      </c>
      <c r="H13" s="3">
        <f>ROUNDUP(Sheet1!H14,0)</f>
        <v>7</v>
      </c>
      <c r="I13" s="3">
        <f>ROUNDUP(Sheet1!I14,0)</f>
        <v>7</v>
      </c>
      <c r="J13" s="3">
        <f>ROUNDUP(Sheet1!J14,0)</f>
        <v>7</v>
      </c>
      <c r="K13" s="3">
        <f>ROUNDUP(Sheet1!K14,0)</f>
        <v>7</v>
      </c>
      <c r="L13" s="3">
        <f>ROUNDUP(Sheet1!L14,0)</f>
        <v>11</v>
      </c>
      <c r="M13" s="3">
        <f>ROUNDUP(Sheet1!M14,0)</f>
        <v>11</v>
      </c>
      <c r="N13" s="3">
        <f>ROUNDUP(Sheet1!N14,0)</f>
        <v>11</v>
      </c>
      <c r="O13" s="3">
        <f>ROUNDUP(Sheet1!O14,0)</f>
        <v>11</v>
      </c>
      <c r="P13" s="3">
        <f>ROUNDUP(Sheet1!P14,0)</f>
        <v>11</v>
      </c>
      <c r="Q13" s="3">
        <f>ROUNDUP(Sheet1!Q14,0)</f>
        <v>15</v>
      </c>
      <c r="R13" s="3">
        <f>ROUNDUP(Sheet1!R14,0)</f>
        <v>15</v>
      </c>
      <c r="S13" s="3">
        <f>ROUNDUP(Sheet1!S14,0)</f>
        <v>15</v>
      </c>
      <c r="T13" s="3">
        <f>ROUNDUP(Sheet1!T14,0)</f>
        <v>15</v>
      </c>
      <c r="U13" s="3">
        <f>ROUNDUP(Sheet1!U14,0)</f>
        <v>8</v>
      </c>
      <c r="V13" s="3">
        <f>ROUNDUP(Sheet1!V14,0)</f>
        <v>8</v>
      </c>
      <c r="W13" s="3">
        <f>ROUNDUP(Sheet1!W14,0)</f>
        <v>8</v>
      </c>
      <c r="X13" s="3">
        <f>ROUNDUP(Sheet1!X14,0)</f>
        <v>8</v>
      </c>
      <c r="Y13" s="3">
        <f>ROUNDUP(Sheet1!Y14,0)</f>
        <v>8</v>
      </c>
    </row>
    <row r="14" spans="1:25" x14ac:dyDescent="0.3">
      <c r="A14" t="str">
        <f>Sheet1!A15</f>
        <v>AM12-0037</v>
      </c>
      <c r="B14" t="str">
        <f>Sheet1!B15</f>
        <v>ADUL</v>
      </c>
      <c r="C14" t="str">
        <f>Sheet1!C15</f>
        <v>NRTPORT</v>
      </c>
      <c r="D14" s="3">
        <f>ROUNDUP(Sheet1!D15,0)</f>
        <v>0</v>
      </c>
      <c r="E14" s="3">
        <f>ROUNDUP(Sheet1!E15,0)</f>
        <v>0</v>
      </c>
      <c r="F14" s="3">
        <f>ROUNDUP(Sheet1!F15,0)</f>
        <v>0</v>
      </c>
      <c r="G14" s="3">
        <f>ROUNDUP(Sheet1!G15,0)</f>
        <v>0</v>
      </c>
      <c r="H14" s="3">
        <f>ROUNDUP(Sheet1!H15,0)</f>
        <v>0</v>
      </c>
      <c r="I14" s="3">
        <f>ROUNDUP(Sheet1!I15,0)</f>
        <v>0</v>
      </c>
      <c r="J14" s="3">
        <f>ROUNDUP(Sheet1!J15,0)</f>
        <v>0</v>
      </c>
      <c r="K14" s="3">
        <f>ROUNDUP(Sheet1!K15,0)</f>
        <v>0</v>
      </c>
      <c r="L14" s="3">
        <f>ROUNDUP(Sheet1!L15,0)</f>
        <v>0</v>
      </c>
      <c r="M14" s="3">
        <f>ROUNDUP(Sheet1!M15,0)</f>
        <v>0</v>
      </c>
      <c r="N14" s="3">
        <f>ROUNDUP(Sheet1!N15,0)</f>
        <v>0</v>
      </c>
      <c r="O14" s="3">
        <f>ROUNDUP(Sheet1!O15,0)</f>
        <v>0</v>
      </c>
      <c r="P14" s="3">
        <f>ROUNDUP(Sheet1!P15,0)</f>
        <v>0</v>
      </c>
      <c r="Q14" s="3">
        <f>ROUNDUP(Sheet1!Q15,0)</f>
        <v>0</v>
      </c>
      <c r="R14" s="3">
        <f>ROUNDUP(Sheet1!R15,0)</f>
        <v>0</v>
      </c>
      <c r="S14" s="3">
        <f>ROUNDUP(Sheet1!S15,0)</f>
        <v>0</v>
      </c>
      <c r="T14" s="3">
        <f>ROUNDUP(Sheet1!T15,0)</f>
        <v>0</v>
      </c>
      <c r="U14" s="3">
        <f>ROUNDUP(Sheet1!U15,0)</f>
        <v>0</v>
      </c>
      <c r="V14" s="3">
        <f>ROUNDUP(Sheet1!V15,0)</f>
        <v>0</v>
      </c>
      <c r="W14" s="3">
        <f>ROUNDUP(Sheet1!W15,0)</f>
        <v>0</v>
      </c>
      <c r="X14" s="3">
        <f>ROUNDUP(Sheet1!X15,0)</f>
        <v>0</v>
      </c>
      <c r="Y14" s="3">
        <f>ROUNDUP(Sheet1!Y15,0)</f>
        <v>0</v>
      </c>
    </row>
    <row r="15" spans="1:25" x14ac:dyDescent="0.3">
      <c r="A15" t="str">
        <f>Sheet1!A16</f>
        <v>AM12-0038</v>
      </c>
      <c r="B15" t="str">
        <f>Sheet1!B16</f>
        <v>ADUL</v>
      </c>
      <c r="C15" t="str">
        <f>Sheet1!C16</f>
        <v>NRTPORT</v>
      </c>
      <c r="D15" s="3">
        <f>ROUNDUP(Sheet1!D16,0)</f>
        <v>2</v>
      </c>
      <c r="E15" s="3">
        <f>ROUNDUP(Sheet1!E16,0)</f>
        <v>2</v>
      </c>
      <c r="F15" s="3">
        <f>ROUNDUP(Sheet1!F16,0)</f>
        <v>2</v>
      </c>
      <c r="G15" s="3">
        <f>ROUNDUP(Sheet1!G16,0)</f>
        <v>2</v>
      </c>
      <c r="H15" s="3">
        <f>ROUNDUP(Sheet1!H16,0)</f>
        <v>4</v>
      </c>
      <c r="I15" s="3">
        <f>ROUNDUP(Sheet1!I16,0)</f>
        <v>4</v>
      </c>
      <c r="J15" s="3">
        <f>ROUNDUP(Sheet1!J16,0)</f>
        <v>4</v>
      </c>
      <c r="K15" s="3">
        <f>ROUNDUP(Sheet1!K16,0)</f>
        <v>4</v>
      </c>
      <c r="L15" s="3">
        <f>ROUNDUP(Sheet1!L16,0)</f>
        <v>7</v>
      </c>
      <c r="M15" s="3">
        <f>ROUNDUP(Sheet1!M16,0)</f>
        <v>7</v>
      </c>
      <c r="N15" s="3">
        <f>ROUNDUP(Sheet1!N16,0)</f>
        <v>7</v>
      </c>
      <c r="O15" s="3">
        <f>ROUNDUP(Sheet1!O16,0)</f>
        <v>7</v>
      </c>
      <c r="P15" s="3">
        <f>ROUNDUP(Sheet1!P16,0)</f>
        <v>7</v>
      </c>
      <c r="Q15" s="3">
        <f>ROUNDUP(Sheet1!Q16,0)</f>
        <v>10</v>
      </c>
      <c r="R15" s="3">
        <f>ROUNDUP(Sheet1!R16,0)</f>
        <v>10</v>
      </c>
      <c r="S15" s="3">
        <f>ROUNDUP(Sheet1!S16,0)</f>
        <v>10</v>
      </c>
      <c r="T15" s="3">
        <f>ROUNDUP(Sheet1!T16,0)</f>
        <v>10</v>
      </c>
      <c r="U15" s="3">
        <f>ROUNDUP(Sheet1!U16,0)</f>
        <v>5</v>
      </c>
      <c r="V15" s="3">
        <f>ROUNDUP(Sheet1!V16,0)</f>
        <v>5</v>
      </c>
      <c r="W15" s="3">
        <f>ROUNDUP(Sheet1!W16,0)</f>
        <v>5</v>
      </c>
      <c r="X15" s="3">
        <f>ROUNDUP(Sheet1!X16,0)</f>
        <v>5</v>
      </c>
      <c r="Y15" s="3">
        <f>ROUNDUP(Sheet1!Y16,0)</f>
        <v>5</v>
      </c>
    </row>
    <row r="16" spans="1:25" x14ac:dyDescent="0.3">
      <c r="A16" t="str">
        <f>Sheet1!A17</f>
        <v>AM12-0039</v>
      </c>
      <c r="B16" t="str">
        <f>Sheet1!B17</f>
        <v>ADUL</v>
      </c>
      <c r="C16" t="str">
        <f>Sheet1!C17</f>
        <v>NRTPORT</v>
      </c>
      <c r="D16" s="3">
        <f>ROUNDUP(Sheet1!D17,0)</f>
        <v>4</v>
      </c>
      <c r="E16" s="3">
        <f>ROUNDUP(Sheet1!E17,0)</f>
        <v>4</v>
      </c>
      <c r="F16" s="3">
        <f>ROUNDUP(Sheet1!F17,0)</f>
        <v>4</v>
      </c>
      <c r="G16" s="3">
        <f>ROUNDUP(Sheet1!G17,0)</f>
        <v>4</v>
      </c>
      <c r="H16" s="3">
        <f>ROUNDUP(Sheet1!H17,0)</f>
        <v>9</v>
      </c>
      <c r="I16" s="3">
        <f>ROUNDUP(Sheet1!I17,0)</f>
        <v>9</v>
      </c>
      <c r="J16" s="3">
        <f>ROUNDUP(Sheet1!J17,0)</f>
        <v>9</v>
      </c>
      <c r="K16" s="3">
        <f>ROUNDUP(Sheet1!K17,0)</f>
        <v>9</v>
      </c>
      <c r="L16" s="3">
        <f>ROUNDUP(Sheet1!L17,0)</f>
        <v>16</v>
      </c>
      <c r="M16" s="3">
        <f>ROUNDUP(Sheet1!M17,0)</f>
        <v>16</v>
      </c>
      <c r="N16" s="3">
        <f>ROUNDUP(Sheet1!N17,0)</f>
        <v>16</v>
      </c>
      <c r="O16" s="3">
        <f>ROUNDUP(Sheet1!O17,0)</f>
        <v>16</v>
      </c>
      <c r="P16" s="3">
        <f>ROUNDUP(Sheet1!P17,0)</f>
        <v>16</v>
      </c>
      <c r="Q16" s="3">
        <f>ROUNDUP(Sheet1!Q17,0)</f>
        <v>23</v>
      </c>
      <c r="R16" s="3">
        <f>ROUNDUP(Sheet1!R17,0)</f>
        <v>23</v>
      </c>
      <c r="S16" s="3">
        <f>ROUNDUP(Sheet1!S17,0)</f>
        <v>23</v>
      </c>
      <c r="T16" s="3">
        <f>ROUNDUP(Sheet1!T17,0)</f>
        <v>23</v>
      </c>
      <c r="U16" s="3">
        <f>ROUNDUP(Sheet1!U17,0)</f>
        <v>12</v>
      </c>
      <c r="V16" s="3">
        <f>ROUNDUP(Sheet1!V17,0)</f>
        <v>12</v>
      </c>
      <c r="W16" s="3">
        <f>ROUNDUP(Sheet1!W17,0)</f>
        <v>12</v>
      </c>
      <c r="X16" s="3">
        <f>ROUNDUP(Sheet1!X17,0)</f>
        <v>12</v>
      </c>
      <c r="Y16" s="3">
        <f>ROUNDUP(Sheet1!Y17,0)</f>
        <v>12</v>
      </c>
    </row>
    <row r="17" spans="1:25" x14ac:dyDescent="0.3">
      <c r="A17" t="str">
        <f>Sheet1!A18</f>
        <v>AM12-0040</v>
      </c>
      <c r="B17" t="str">
        <f>Sheet1!B18</f>
        <v>ADUL</v>
      </c>
      <c r="C17" t="str">
        <f>Sheet1!C18</f>
        <v>NRTPORT</v>
      </c>
      <c r="D17" s="3">
        <f>ROUNDUP(Sheet1!D18,0)</f>
        <v>0</v>
      </c>
      <c r="E17" s="3">
        <f>ROUNDUP(Sheet1!E18,0)</f>
        <v>0</v>
      </c>
      <c r="F17" s="3">
        <f>ROUNDUP(Sheet1!F18,0)</f>
        <v>0</v>
      </c>
      <c r="G17" s="3">
        <f>ROUNDUP(Sheet1!G18,0)</f>
        <v>0</v>
      </c>
      <c r="H17" s="3">
        <f>ROUNDUP(Sheet1!H18,0)</f>
        <v>0</v>
      </c>
      <c r="I17" s="3">
        <f>ROUNDUP(Sheet1!I18,0)</f>
        <v>0</v>
      </c>
      <c r="J17" s="3">
        <f>ROUNDUP(Sheet1!J18,0)</f>
        <v>0</v>
      </c>
      <c r="K17" s="3">
        <f>ROUNDUP(Sheet1!K18,0)</f>
        <v>0</v>
      </c>
      <c r="L17" s="3">
        <f>ROUNDUP(Sheet1!L18,0)</f>
        <v>0</v>
      </c>
      <c r="M17" s="3">
        <f>ROUNDUP(Sheet1!M18,0)</f>
        <v>0</v>
      </c>
      <c r="N17" s="3">
        <f>ROUNDUP(Sheet1!N18,0)</f>
        <v>0</v>
      </c>
      <c r="O17" s="3">
        <f>ROUNDUP(Sheet1!O18,0)</f>
        <v>0</v>
      </c>
      <c r="P17" s="3">
        <f>ROUNDUP(Sheet1!P18,0)</f>
        <v>0</v>
      </c>
      <c r="Q17" s="3">
        <f>ROUNDUP(Sheet1!Q18,0)</f>
        <v>0</v>
      </c>
      <c r="R17" s="3">
        <f>ROUNDUP(Sheet1!R18,0)</f>
        <v>0</v>
      </c>
      <c r="S17" s="3">
        <f>ROUNDUP(Sheet1!S18,0)</f>
        <v>0</v>
      </c>
      <c r="T17" s="3">
        <f>ROUNDUP(Sheet1!T18,0)</f>
        <v>0</v>
      </c>
      <c r="U17" s="3">
        <f>ROUNDUP(Sheet1!U18,0)</f>
        <v>0</v>
      </c>
      <c r="V17" s="3">
        <f>ROUNDUP(Sheet1!V18,0)</f>
        <v>0</v>
      </c>
      <c r="W17" s="3">
        <f>ROUNDUP(Sheet1!W18,0)</f>
        <v>0</v>
      </c>
      <c r="X17" s="3">
        <f>ROUNDUP(Sheet1!X18,0)</f>
        <v>0</v>
      </c>
      <c r="Y17" s="3">
        <f>ROUNDUP(Sheet1!Y18,0)</f>
        <v>0</v>
      </c>
    </row>
    <row r="18" spans="1:25" x14ac:dyDescent="0.3">
      <c r="A18" t="str">
        <f>Sheet1!A19</f>
        <v>AM12-0041</v>
      </c>
      <c r="B18" t="str">
        <f>Sheet1!B19</f>
        <v>ADUL</v>
      </c>
      <c r="C18" t="str">
        <f>Sheet1!C19</f>
        <v>NRTPORT</v>
      </c>
      <c r="D18" s="3">
        <f>ROUNDUP(Sheet1!D19,0)</f>
        <v>1</v>
      </c>
      <c r="E18" s="3">
        <f>ROUNDUP(Sheet1!E19,0)</f>
        <v>1</v>
      </c>
      <c r="F18" s="3">
        <f>ROUNDUP(Sheet1!F19,0)</f>
        <v>1</v>
      </c>
      <c r="G18" s="3">
        <f>ROUNDUP(Sheet1!G19,0)</f>
        <v>1</v>
      </c>
      <c r="H18" s="3">
        <f>ROUNDUP(Sheet1!H19,0)</f>
        <v>2</v>
      </c>
      <c r="I18" s="3">
        <f>ROUNDUP(Sheet1!I19,0)</f>
        <v>2</v>
      </c>
      <c r="J18" s="3">
        <f>ROUNDUP(Sheet1!J19,0)</f>
        <v>2</v>
      </c>
      <c r="K18" s="3">
        <f>ROUNDUP(Sheet1!K19,0)</f>
        <v>2</v>
      </c>
      <c r="L18" s="3">
        <f>ROUNDUP(Sheet1!L19,0)</f>
        <v>3</v>
      </c>
      <c r="M18" s="3">
        <f>ROUNDUP(Sheet1!M19,0)</f>
        <v>3</v>
      </c>
      <c r="N18" s="3">
        <f>ROUNDUP(Sheet1!N19,0)</f>
        <v>3</v>
      </c>
      <c r="O18" s="3">
        <f>ROUNDUP(Sheet1!O19,0)</f>
        <v>3</v>
      </c>
      <c r="P18" s="3">
        <f>ROUNDUP(Sheet1!P19,0)</f>
        <v>3</v>
      </c>
      <c r="Q18" s="3">
        <f>ROUNDUP(Sheet1!Q19,0)</f>
        <v>4</v>
      </c>
      <c r="R18" s="3">
        <f>ROUNDUP(Sheet1!R19,0)</f>
        <v>4</v>
      </c>
      <c r="S18" s="3">
        <f>ROUNDUP(Sheet1!S19,0)</f>
        <v>4</v>
      </c>
      <c r="T18" s="3">
        <f>ROUNDUP(Sheet1!T19,0)</f>
        <v>4</v>
      </c>
      <c r="U18" s="3">
        <f>ROUNDUP(Sheet1!U19,0)</f>
        <v>2</v>
      </c>
      <c r="V18" s="3">
        <f>ROUNDUP(Sheet1!V19,0)</f>
        <v>2</v>
      </c>
      <c r="W18" s="3">
        <f>ROUNDUP(Sheet1!W19,0)</f>
        <v>2</v>
      </c>
      <c r="X18" s="3">
        <f>ROUNDUP(Sheet1!X19,0)</f>
        <v>2</v>
      </c>
      <c r="Y18" s="3">
        <f>ROUNDUP(Sheet1!Y19,0)</f>
        <v>2</v>
      </c>
    </row>
    <row r="19" spans="1:25" x14ac:dyDescent="0.3">
      <c r="A19" t="str">
        <f>Sheet1!A20</f>
        <v>AM12-0042</v>
      </c>
      <c r="B19" t="str">
        <f>Sheet1!B20</f>
        <v>ADUL</v>
      </c>
      <c r="C19" t="str">
        <f>Sheet1!C20</f>
        <v>NRTPORT</v>
      </c>
      <c r="D19" s="3">
        <f>ROUNDUP(Sheet1!D20,0)</f>
        <v>2</v>
      </c>
      <c r="E19" s="3">
        <f>ROUNDUP(Sheet1!E20,0)</f>
        <v>2</v>
      </c>
      <c r="F19" s="3">
        <f>ROUNDUP(Sheet1!F20,0)</f>
        <v>2</v>
      </c>
      <c r="G19" s="3">
        <f>ROUNDUP(Sheet1!G20,0)</f>
        <v>2</v>
      </c>
      <c r="H19" s="3">
        <f>ROUNDUP(Sheet1!H20,0)</f>
        <v>4</v>
      </c>
      <c r="I19" s="3">
        <f>ROUNDUP(Sheet1!I20,0)</f>
        <v>4</v>
      </c>
      <c r="J19" s="3">
        <f>ROUNDUP(Sheet1!J20,0)</f>
        <v>4</v>
      </c>
      <c r="K19" s="3">
        <f>ROUNDUP(Sheet1!K20,0)</f>
        <v>4</v>
      </c>
      <c r="L19" s="3">
        <f>ROUNDUP(Sheet1!L20,0)</f>
        <v>7</v>
      </c>
      <c r="M19" s="3">
        <f>ROUNDUP(Sheet1!M20,0)</f>
        <v>7</v>
      </c>
      <c r="N19" s="3">
        <f>ROUNDUP(Sheet1!N20,0)</f>
        <v>7</v>
      </c>
      <c r="O19" s="3">
        <f>ROUNDUP(Sheet1!O20,0)</f>
        <v>7</v>
      </c>
      <c r="P19" s="3">
        <f>ROUNDUP(Sheet1!P20,0)</f>
        <v>7</v>
      </c>
      <c r="Q19" s="3">
        <f>ROUNDUP(Sheet1!Q20,0)</f>
        <v>10</v>
      </c>
      <c r="R19" s="3">
        <f>ROUNDUP(Sheet1!R20,0)</f>
        <v>10</v>
      </c>
      <c r="S19" s="3">
        <f>ROUNDUP(Sheet1!S20,0)</f>
        <v>10</v>
      </c>
      <c r="T19" s="3">
        <f>ROUNDUP(Sheet1!T20,0)</f>
        <v>10</v>
      </c>
      <c r="U19" s="3">
        <f>ROUNDUP(Sheet1!U20,0)</f>
        <v>5</v>
      </c>
      <c r="V19" s="3">
        <f>ROUNDUP(Sheet1!V20,0)</f>
        <v>5</v>
      </c>
      <c r="W19" s="3">
        <f>ROUNDUP(Sheet1!W20,0)</f>
        <v>5</v>
      </c>
      <c r="X19" s="3">
        <f>ROUNDUP(Sheet1!X20,0)</f>
        <v>5</v>
      </c>
      <c r="Y19" s="3">
        <f>ROUNDUP(Sheet1!Y20,0)</f>
        <v>5</v>
      </c>
    </row>
    <row r="20" spans="1:25" x14ac:dyDescent="0.3">
      <c r="A20" t="str">
        <f>Sheet1!A21</f>
        <v>AM10-0134</v>
      </c>
      <c r="B20" t="str">
        <f>Sheet1!B21</f>
        <v>ADUL</v>
      </c>
      <c r="C20" t="str">
        <f>Sheet1!C21</f>
        <v>NRTPORT</v>
      </c>
      <c r="D20" s="3">
        <f>ROUNDUP(Sheet1!D21,0)</f>
        <v>1</v>
      </c>
      <c r="E20" s="3">
        <f>ROUNDUP(Sheet1!E21,0)</f>
        <v>1</v>
      </c>
      <c r="F20" s="3">
        <f>ROUNDUP(Sheet1!F21,0)</f>
        <v>1</v>
      </c>
      <c r="G20" s="3">
        <f>ROUNDUP(Sheet1!G21,0)</f>
        <v>1</v>
      </c>
      <c r="H20" s="3">
        <f>ROUNDUP(Sheet1!H21,0)</f>
        <v>3</v>
      </c>
      <c r="I20" s="3">
        <f>ROUNDUP(Sheet1!I21,0)</f>
        <v>3</v>
      </c>
      <c r="J20" s="3">
        <f>ROUNDUP(Sheet1!J21,0)</f>
        <v>3</v>
      </c>
      <c r="K20" s="3">
        <f>ROUNDUP(Sheet1!K21,0)</f>
        <v>3</v>
      </c>
      <c r="L20" s="3">
        <f>ROUNDUP(Sheet1!L21,0)</f>
        <v>4</v>
      </c>
      <c r="M20" s="3">
        <f>ROUNDUP(Sheet1!M21,0)</f>
        <v>4</v>
      </c>
      <c r="N20" s="3">
        <f>ROUNDUP(Sheet1!N21,0)</f>
        <v>4</v>
      </c>
      <c r="O20" s="3">
        <f>ROUNDUP(Sheet1!O21,0)</f>
        <v>4</v>
      </c>
      <c r="P20" s="3">
        <f>ROUNDUP(Sheet1!P21,0)</f>
        <v>4</v>
      </c>
      <c r="Q20" s="3">
        <f>ROUNDUP(Sheet1!Q21,0)</f>
        <v>6</v>
      </c>
      <c r="R20" s="3">
        <f>ROUNDUP(Sheet1!R21,0)</f>
        <v>6</v>
      </c>
      <c r="S20" s="3">
        <f>ROUNDUP(Sheet1!S21,0)</f>
        <v>6</v>
      </c>
      <c r="T20" s="3">
        <f>ROUNDUP(Sheet1!T21,0)</f>
        <v>6</v>
      </c>
      <c r="U20" s="3">
        <f>ROUNDUP(Sheet1!U21,0)</f>
        <v>3</v>
      </c>
      <c r="V20" s="3">
        <f>ROUNDUP(Sheet1!V21,0)</f>
        <v>3</v>
      </c>
      <c r="W20" s="3">
        <f>ROUNDUP(Sheet1!W21,0)</f>
        <v>3</v>
      </c>
      <c r="X20" s="3">
        <f>ROUNDUP(Sheet1!X21,0)</f>
        <v>3</v>
      </c>
      <c r="Y20" s="3">
        <f>ROUNDUP(Sheet1!Y21,0)</f>
        <v>3</v>
      </c>
    </row>
    <row r="21" spans="1:25" x14ac:dyDescent="0.3">
      <c r="A21" t="str">
        <f>Sheet1!A22</f>
        <v>AM10-0135</v>
      </c>
      <c r="B21" t="str">
        <f>Sheet1!B22</f>
        <v>ADUL</v>
      </c>
      <c r="C21" t="str">
        <f>Sheet1!C22</f>
        <v>NRTPORT</v>
      </c>
      <c r="D21" s="3">
        <f>ROUNDUP(Sheet1!D22,0)</f>
        <v>28</v>
      </c>
      <c r="E21" s="3">
        <f>ROUNDUP(Sheet1!E22,0)</f>
        <v>28</v>
      </c>
      <c r="F21" s="3">
        <f>ROUNDUP(Sheet1!F22,0)</f>
        <v>28</v>
      </c>
      <c r="G21" s="3">
        <f>ROUNDUP(Sheet1!G22,0)</f>
        <v>28</v>
      </c>
      <c r="H21" s="3">
        <f>ROUNDUP(Sheet1!H22,0)</f>
        <v>64</v>
      </c>
      <c r="I21" s="3">
        <f>ROUNDUP(Sheet1!I22,0)</f>
        <v>64</v>
      </c>
      <c r="J21" s="3">
        <f>ROUNDUP(Sheet1!J22,0)</f>
        <v>64</v>
      </c>
      <c r="K21" s="3">
        <f>ROUNDUP(Sheet1!K22,0)</f>
        <v>64</v>
      </c>
      <c r="L21" s="3">
        <f>ROUNDUP(Sheet1!L22,0)</f>
        <v>114</v>
      </c>
      <c r="M21" s="3">
        <f>ROUNDUP(Sheet1!M22,0)</f>
        <v>114</v>
      </c>
      <c r="N21" s="3">
        <f>ROUNDUP(Sheet1!N22,0)</f>
        <v>114</v>
      </c>
      <c r="O21" s="3">
        <f>ROUNDUP(Sheet1!O22,0)</f>
        <v>114</v>
      </c>
      <c r="P21" s="3">
        <f>ROUNDUP(Sheet1!P22,0)</f>
        <v>114</v>
      </c>
      <c r="Q21" s="3">
        <f>ROUNDUP(Sheet1!Q22,0)</f>
        <v>164</v>
      </c>
      <c r="R21" s="3">
        <f>ROUNDUP(Sheet1!R22,0)</f>
        <v>164</v>
      </c>
      <c r="S21" s="3">
        <f>ROUNDUP(Sheet1!S22,0)</f>
        <v>164</v>
      </c>
      <c r="T21" s="3">
        <f>ROUNDUP(Sheet1!T22,0)</f>
        <v>164</v>
      </c>
      <c r="U21" s="3">
        <f>ROUNDUP(Sheet1!U22,0)</f>
        <v>85</v>
      </c>
      <c r="V21" s="3">
        <f>ROUNDUP(Sheet1!V22,0)</f>
        <v>85</v>
      </c>
      <c r="W21" s="3">
        <f>ROUNDUP(Sheet1!W22,0)</f>
        <v>85</v>
      </c>
      <c r="X21" s="3">
        <f>ROUNDUP(Sheet1!X22,0)</f>
        <v>85</v>
      </c>
      <c r="Y21" s="3">
        <f>ROUNDUP(Sheet1!Y22,0)</f>
        <v>85</v>
      </c>
    </row>
    <row r="22" spans="1:25" x14ac:dyDescent="0.3">
      <c r="A22" t="str">
        <f>Sheet1!A23</f>
        <v>AM10-0136</v>
      </c>
      <c r="B22" t="str">
        <f>Sheet1!B23</f>
        <v>ADUL</v>
      </c>
      <c r="C22" t="str">
        <f>Sheet1!C23</f>
        <v>NRTPORT</v>
      </c>
      <c r="D22" s="3">
        <f>ROUNDUP(Sheet1!D23,0)</f>
        <v>76</v>
      </c>
      <c r="E22" s="3">
        <f>ROUNDUP(Sheet1!E23,0)</f>
        <v>76</v>
      </c>
      <c r="F22" s="3">
        <f>ROUNDUP(Sheet1!F23,0)</f>
        <v>76</v>
      </c>
      <c r="G22" s="3">
        <f>ROUNDUP(Sheet1!G23,0)</f>
        <v>76</v>
      </c>
      <c r="H22" s="3">
        <f>ROUNDUP(Sheet1!H23,0)</f>
        <v>172</v>
      </c>
      <c r="I22" s="3">
        <f>ROUNDUP(Sheet1!I23,0)</f>
        <v>172</v>
      </c>
      <c r="J22" s="3">
        <f>ROUNDUP(Sheet1!J23,0)</f>
        <v>172</v>
      </c>
      <c r="K22" s="3">
        <f>ROUNDUP(Sheet1!K23,0)</f>
        <v>172</v>
      </c>
      <c r="L22" s="3">
        <f>ROUNDUP(Sheet1!L23,0)</f>
        <v>306</v>
      </c>
      <c r="M22" s="3">
        <f>ROUNDUP(Sheet1!M23,0)</f>
        <v>306</v>
      </c>
      <c r="N22" s="3">
        <f>ROUNDUP(Sheet1!N23,0)</f>
        <v>306</v>
      </c>
      <c r="O22" s="3">
        <f>ROUNDUP(Sheet1!O23,0)</f>
        <v>306</v>
      </c>
      <c r="P22" s="3">
        <f>ROUNDUP(Sheet1!P23,0)</f>
        <v>306</v>
      </c>
      <c r="Q22" s="3">
        <f>ROUNDUP(Sheet1!Q23,0)</f>
        <v>440</v>
      </c>
      <c r="R22" s="3">
        <f>ROUNDUP(Sheet1!R23,0)</f>
        <v>440</v>
      </c>
      <c r="S22" s="3">
        <f>ROUNDUP(Sheet1!S23,0)</f>
        <v>440</v>
      </c>
      <c r="T22" s="3">
        <f>ROUNDUP(Sheet1!T23,0)</f>
        <v>440</v>
      </c>
      <c r="U22" s="3">
        <f>ROUNDUP(Sheet1!U23,0)</f>
        <v>229</v>
      </c>
      <c r="V22" s="3">
        <f>ROUNDUP(Sheet1!V23,0)</f>
        <v>229</v>
      </c>
      <c r="W22" s="3">
        <f>ROUNDUP(Sheet1!W23,0)</f>
        <v>229</v>
      </c>
      <c r="X22" s="3">
        <f>ROUNDUP(Sheet1!X23,0)</f>
        <v>229</v>
      </c>
      <c r="Y22" s="3">
        <f>ROUNDUP(Sheet1!Y23,0)</f>
        <v>229</v>
      </c>
    </row>
    <row r="23" spans="1:25" x14ac:dyDescent="0.3">
      <c r="A23" t="str">
        <f>Sheet1!A24</f>
        <v>AM10-0137</v>
      </c>
      <c r="B23" t="str">
        <f>Sheet1!B24</f>
        <v>ADUL</v>
      </c>
      <c r="C23" t="str">
        <f>Sheet1!C24</f>
        <v>NRTPORT</v>
      </c>
      <c r="D23" s="3">
        <f>ROUNDUP(Sheet1!D24,0)</f>
        <v>1</v>
      </c>
      <c r="E23" s="3">
        <f>ROUNDUP(Sheet1!E24,0)</f>
        <v>1</v>
      </c>
      <c r="F23" s="3">
        <f>ROUNDUP(Sheet1!F24,0)</f>
        <v>1</v>
      </c>
      <c r="G23" s="3">
        <f>ROUNDUP(Sheet1!G24,0)</f>
        <v>1</v>
      </c>
      <c r="H23" s="3">
        <f>ROUNDUP(Sheet1!H24,0)</f>
        <v>3</v>
      </c>
      <c r="I23" s="3">
        <f>ROUNDUP(Sheet1!I24,0)</f>
        <v>3</v>
      </c>
      <c r="J23" s="3">
        <f>ROUNDUP(Sheet1!J24,0)</f>
        <v>3</v>
      </c>
      <c r="K23" s="3">
        <f>ROUNDUP(Sheet1!K24,0)</f>
        <v>3</v>
      </c>
      <c r="L23" s="3">
        <f>ROUNDUP(Sheet1!L24,0)</f>
        <v>4</v>
      </c>
      <c r="M23" s="3">
        <f>ROUNDUP(Sheet1!M24,0)</f>
        <v>4</v>
      </c>
      <c r="N23" s="3">
        <f>ROUNDUP(Sheet1!N24,0)</f>
        <v>4</v>
      </c>
      <c r="O23" s="3">
        <f>ROUNDUP(Sheet1!O24,0)</f>
        <v>4</v>
      </c>
      <c r="P23" s="3">
        <f>ROUNDUP(Sheet1!P24,0)</f>
        <v>4</v>
      </c>
      <c r="Q23" s="3">
        <f>ROUNDUP(Sheet1!Q24,0)</f>
        <v>6</v>
      </c>
      <c r="R23" s="3">
        <f>ROUNDUP(Sheet1!R24,0)</f>
        <v>6</v>
      </c>
      <c r="S23" s="3">
        <f>ROUNDUP(Sheet1!S24,0)</f>
        <v>6</v>
      </c>
      <c r="T23" s="3">
        <f>ROUNDUP(Sheet1!T24,0)</f>
        <v>6</v>
      </c>
      <c r="U23" s="3">
        <f>ROUNDUP(Sheet1!U24,0)</f>
        <v>3</v>
      </c>
      <c r="V23" s="3">
        <f>ROUNDUP(Sheet1!V24,0)</f>
        <v>3</v>
      </c>
      <c r="W23" s="3">
        <f>ROUNDUP(Sheet1!W24,0)</f>
        <v>3</v>
      </c>
      <c r="X23" s="3">
        <f>ROUNDUP(Sheet1!X24,0)</f>
        <v>3</v>
      </c>
      <c r="Y23" s="3">
        <f>ROUNDUP(Sheet1!Y24,0)</f>
        <v>3</v>
      </c>
    </row>
    <row r="24" spans="1:25" x14ac:dyDescent="0.3">
      <c r="A24" t="str">
        <f>Sheet1!A25</f>
        <v>AM10-0138</v>
      </c>
      <c r="B24" t="str">
        <f>Sheet1!B25</f>
        <v>ADUL</v>
      </c>
      <c r="C24" t="str">
        <f>Sheet1!C25</f>
        <v>NRTPORT</v>
      </c>
      <c r="D24" s="3">
        <f>ROUNDUP(Sheet1!D25,0)</f>
        <v>28</v>
      </c>
      <c r="E24" s="3">
        <f>ROUNDUP(Sheet1!E25,0)</f>
        <v>28</v>
      </c>
      <c r="F24" s="3">
        <f>ROUNDUP(Sheet1!F25,0)</f>
        <v>28</v>
      </c>
      <c r="G24" s="3">
        <f>ROUNDUP(Sheet1!G25,0)</f>
        <v>28</v>
      </c>
      <c r="H24" s="3">
        <f>ROUNDUP(Sheet1!H25,0)</f>
        <v>64</v>
      </c>
      <c r="I24" s="3">
        <f>ROUNDUP(Sheet1!I25,0)</f>
        <v>64</v>
      </c>
      <c r="J24" s="3">
        <f>ROUNDUP(Sheet1!J25,0)</f>
        <v>64</v>
      </c>
      <c r="K24" s="3">
        <f>ROUNDUP(Sheet1!K25,0)</f>
        <v>64</v>
      </c>
      <c r="L24" s="3">
        <f>ROUNDUP(Sheet1!L25,0)</f>
        <v>114</v>
      </c>
      <c r="M24" s="3">
        <f>ROUNDUP(Sheet1!M25,0)</f>
        <v>114</v>
      </c>
      <c r="N24" s="3">
        <f>ROUNDUP(Sheet1!N25,0)</f>
        <v>114</v>
      </c>
      <c r="O24" s="3">
        <f>ROUNDUP(Sheet1!O25,0)</f>
        <v>114</v>
      </c>
      <c r="P24" s="3">
        <f>ROUNDUP(Sheet1!P25,0)</f>
        <v>114</v>
      </c>
      <c r="Q24" s="3">
        <f>ROUNDUP(Sheet1!Q25,0)</f>
        <v>164</v>
      </c>
      <c r="R24" s="3">
        <f>ROUNDUP(Sheet1!R25,0)</f>
        <v>164</v>
      </c>
      <c r="S24" s="3">
        <f>ROUNDUP(Sheet1!S25,0)</f>
        <v>164</v>
      </c>
      <c r="T24" s="3">
        <f>ROUNDUP(Sheet1!T25,0)</f>
        <v>164</v>
      </c>
      <c r="U24" s="3">
        <f>ROUNDUP(Sheet1!U25,0)</f>
        <v>85</v>
      </c>
      <c r="V24" s="3">
        <f>ROUNDUP(Sheet1!V25,0)</f>
        <v>85</v>
      </c>
      <c r="W24" s="3">
        <f>ROUNDUP(Sheet1!W25,0)</f>
        <v>85</v>
      </c>
      <c r="X24" s="3">
        <f>ROUNDUP(Sheet1!X25,0)</f>
        <v>85</v>
      </c>
      <c r="Y24" s="3">
        <f>ROUNDUP(Sheet1!Y25,0)</f>
        <v>85</v>
      </c>
    </row>
    <row r="25" spans="1:25" x14ac:dyDescent="0.3">
      <c r="A25" t="str">
        <f>Sheet1!A26</f>
        <v>AM10-0139</v>
      </c>
      <c r="B25" t="str">
        <f>Sheet1!B26</f>
        <v>ADUL</v>
      </c>
      <c r="C25" t="str">
        <f>Sheet1!C26</f>
        <v>NRTPORT</v>
      </c>
      <c r="D25" s="3">
        <f>ROUNDUP(Sheet1!D26,0)</f>
        <v>76</v>
      </c>
      <c r="E25" s="3">
        <f>ROUNDUP(Sheet1!E26,0)</f>
        <v>76</v>
      </c>
      <c r="F25" s="3">
        <f>ROUNDUP(Sheet1!F26,0)</f>
        <v>76</v>
      </c>
      <c r="G25" s="3">
        <f>ROUNDUP(Sheet1!G26,0)</f>
        <v>76</v>
      </c>
      <c r="H25" s="3">
        <f>ROUNDUP(Sheet1!H26,0)</f>
        <v>172</v>
      </c>
      <c r="I25" s="3">
        <f>ROUNDUP(Sheet1!I26,0)</f>
        <v>172</v>
      </c>
      <c r="J25" s="3">
        <f>ROUNDUP(Sheet1!J26,0)</f>
        <v>172</v>
      </c>
      <c r="K25" s="3">
        <f>ROUNDUP(Sheet1!K26,0)</f>
        <v>172</v>
      </c>
      <c r="L25" s="3">
        <f>ROUNDUP(Sheet1!L26,0)</f>
        <v>306</v>
      </c>
      <c r="M25" s="3">
        <f>ROUNDUP(Sheet1!M26,0)</f>
        <v>306</v>
      </c>
      <c r="N25" s="3">
        <f>ROUNDUP(Sheet1!N26,0)</f>
        <v>306</v>
      </c>
      <c r="O25" s="3">
        <f>ROUNDUP(Sheet1!O26,0)</f>
        <v>306</v>
      </c>
      <c r="P25" s="3">
        <f>ROUNDUP(Sheet1!P26,0)</f>
        <v>306</v>
      </c>
      <c r="Q25" s="3">
        <f>ROUNDUP(Sheet1!Q26,0)</f>
        <v>440</v>
      </c>
      <c r="R25" s="3">
        <f>ROUNDUP(Sheet1!R26,0)</f>
        <v>440</v>
      </c>
      <c r="S25" s="3">
        <f>ROUNDUP(Sheet1!S26,0)</f>
        <v>440</v>
      </c>
      <c r="T25" s="3">
        <f>ROUNDUP(Sheet1!T26,0)</f>
        <v>440</v>
      </c>
      <c r="U25" s="3">
        <f>ROUNDUP(Sheet1!U26,0)</f>
        <v>229</v>
      </c>
      <c r="V25" s="3">
        <f>ROUNDUP(Sheet1!V26,0)</f>
        <v>229</v>
      </c>
      <c r="W25" s="3">
        <f>ROUNDUP(Sheet1!W26,0)</f>
        <v>229</v>
      </c>
      <c r="X25" s="3">
        <f>ROUNDUP(Sheet1!X26,0)</f>
        <v>229</v>
      </c>
      <c r="Y25" s="3">
        <f>ROUNDUP(Sheet1!Y26,0)</f>
        <v>229</v>
      </c>
    </row>
    <row r="26" spans="1:25" x14ac:dyDescent="0.3">
      <c r="A26" t="str">
        <f>Sheet1!A27</f>
        <v>AM10-0140</v>
      </c>
      <c r="B26" t="str">
        <f>Sheet1!B27</f>
        <v>ADUL</v>
      </c>
      <c r="C26" t="str">
        <f>Sheet1!C27</f>
        <v>NRTPORT</v>
      </c>
      <c r="D26" s="3">
        <f>ROUNDUP(Sheet1!D27,0)</f>
        <v>1</v>
      </c>
      <c r="E26" s="3">
        <f>ROUNDUP(Sheet1!E27,0)</f>
        <v>1</v>
      </c>
      <c r="F26" s="3">
        <f>ROUNDUP(Sheet1!F27,0)</f>
        <v>1</v>
      </c>
      <c r="G26" s="3">
        <f>ROUNDUP(Sheet1!G27,0)</f>
        <v>1</v>
      </c>
      <c r="H26" s="3">
        <f>ROUNDUP(Sheet1!H27,0)</f>
        <v>3</v>
      </c>
      <c r="I26" s="3">
        <f>ROUNDUP(Sheet1!I27,0)</f>
        <v>3</v>
      </c>
      <c r="J26" s="3">
        <f>ROUNDUP(Sheet1!J27,0)</f>
        <v>3</v>
      </c>
      <c r="K26" s="3">
        <f>ROUNDUP(Sheet1!K27,0)</f>
        <v>3</v>
      </c>
      <c r="L26" s="3">
        <f>ROUNDUP(Sheet1!L27,0)</f>
        <v>4</v>
      </c>
      <c r="M26" s="3">
        <f>ROUNDUP(Sheet1!M27,0)</f>
        <v>4</v>
      </c>
      <c r="N26" s="3">
        <f>ROUNDUP(Sheet1!N27,0)</f>
        <v>4</v>
      </c>
      <c r="O26" s="3">
        <f>ROUNDUP(Sheet1!O27,0)</f>
        <v>4</v>
      </c>
      <c r="P26" s="3">
        <f>ROUNDUP(Sheet1!P27,0)</f>
        <v>4</v>
      </c>
      <c r="Q26" s="3">
        <f>ROUNDUP(Sheet1!Q27,0)</f>
        <v>6</v>
      </c>
      <c r="R26" s="3">
        <f>ROUNDUP(Sheet1!R27,0)</f>
        <v>6</v>
      </c>
      <c r="S26" s="3">
        <f>ROUNDUP(Sheet1!S27,0)</f>
        <v>6</v>
      </c>
      <c r="T26" s="3">
        <f>ROUNDUP(Sheet1!T27,0)</f>
        <v>6</v>
      </c>
      <c r="U26" s="3">
        <f>ROUNDUP(Sheet1!U27,0)</f>
        <v>3</v>
      </c>
      <c r="V26" s="3">
        <f>ROUNDUP(Sheet1!V27,0)</f>
        <v>3</v>
      </c>
      <c r="W26" s="3">
        <f>ROUNDUP(Sheet1!W27,0)</f>
        <v>3</v>
      </c>
      <c r="X26" s="3">
        <f>ROUNDUP(Sheet1!X27,0)</f>
        <v>3</v>
      </c>
      <c r="Y26" s="3">
        <f>ROUNDUP(Sheet1!Y27,0)</f>
        <v>3</v>
      </c>
    </row>
    <row r="27" spans="1:25" x14ac:dyDescent="0.3">
      <c r="A27" t="str">
        <f>Sheet1!A28</f>
        <v>AM10-0141</v>
      </c>
      <c r="B27" t="str">
        <f>Sheet1!B28</f>
        <v>ADUL</v>
      </c>
      <c r="C27" t="str">
        <f>Sheet1!C28</f>
        <v>NRTPORT</v>
      </c>
      <c r="D27" s="3">
        <f>ROUNDUP(Sheet1!D28,0)</f>
        <v>28</v>
      </c>
      <c r="E27" s="3">
        <f>ROUNDUP(Sheet1!E28,0)</f>
        <v>28</v>
      </c>
      <c r="F27" s="3">
        <f>ROUNDUP(Sheet1!F28,0)</f>
        <v>28</v>
      </c>
      <c r="G27" s="3">
        <f>ROUNDUP(Sheet1!G28,0)</f>
        <v>28</v>
      </c>
      <c r="H27" s="3">
        <f>ROUNDUP(Sheet1!H28,0)</f>
        <v>64</v>
      </c>
      <c r="I27" s="3">
        <f>ROUNDUP(Sheet1!I28,0)</f>
        <v>64</v>
      </c>
      <c r="J27" s="3">
        <f>ROUNDUP(Sheet1!J28,0)</f>
        <v>64</v>
      </c>
      <c r="K27" s="3">
        <f>ROUNDUP(Sheet1!K28,0)</f>
        <v>64</v>
      </c>
      <c r="L27" s="3">
        <f>ROUNDUP(Sheet1!L28,0)</f>
        <v>114</v>
      </c>
      <c r="M27" s="3">
        <f>ROUNDUP(Sheet1!M28,0)</f>
        <v>114</v>
      </c>
      <c r="N27" s="3">
        <f>ROUNDUP(Sheet1!N28,0)</f>
        <v>114</v>
      </c>
      <c r="O27" s="3">
        <f>ROUNDUP(Sheet1!O28,0)</f>
        <v>114</v>
      </c>
      <c r="P27" s="3">
        <f>ROUNDUP(Sheet1!P28,0)</f>
        <v>114</v>
      </c>
      <c r="Q27" s="3">
        <f>ROUNDUP(Sheet1!Q28,0)</f>
        <v>164</v>
      </c>
      <c r="R27" s="3">
        <f>ROUNDUP(Sheet1!R28,0)</f>
        <v>164</v>
      </c>
      <c r="S27" s="3">
        <f>ROUNDUP(Sheet1!S28,0)</f>
        <v>164</v>
      </c>
      <c r="T27" s="3">
        <f>ROUNDUP(Sheet1!T28,0)</f>
        <v>164</v>
      </c>
      <c r="U27" s="3">
        <f>ROUNDUP(Sheet1!U28,0)</f>
        <v>85</v>
      </c>
      <c r="V27" s="3">
        <f>ROUNDUP(Sheet1!V28,0)</f>
        <v>85</v>
      </c>
      <c r="W27" s="3">
        <f>ROUNDUP(Sheet1!W28,0)</f>
        <v>85</v>
      </c>
      <c r="X27" s="3">
        <f>ROUNDUP(Sheet1!X28,0)</f>
        <v>85</v>
      </c>
      <c r="Y27" s="3">
        <f>ROUNDUP(Sheet1!Y28,0)</f>
        <v>85</v>
      </c>
    </row>
    <row r="28" spans="1:25" x14ac:dyDescent="0.3">
      <c r="A28" t="str">
        <f>Sheet1!A29</f>
        <v>AM10-0142</v>
      </c>
      <c r="B28" t="str">
        <f>Sheet1!B29</f>
        <v>ADUL</v>
      </c>
      <c r="C28" t="str">
        <f>Sheet1!C29</f>
        <v>NRTPORT</v>
      </c>
      <c r="D28" s="3">
        <f>ROUNDUP(Sheet1!D29,0)</f>
        <v>76</v>
      </c>
      <c r="E28" s="3">
        <f>ROUNDUP(Sheet1!E29,0)</f>
        <v>76</v>
      </c>
      <c r="F28" s="3">
        <f>ROUNDUP(Sheet1!F29,0)</f>
        <v>76</v>
      </c>
      <c r="G28" s="3">
        <f>ROUNDUP(Sheet1!G29,0)</f>
        <v>76</v>
      </c>
      <c r="H28" s="3">
        <f>ROUNDUP(Sheet1!H29,0)</f>
        <v>172</v>
      </c>
      <c r="I28" s="3">
        <f>ROUNDUP(Sheet1!I29,0)</f>
        <v>172</v>
      </c>
      <c r="J28" s="3">
        <f>ROUNDUP(Sheet1!J29,0)</f>
        <v>172</v>
      </c>
      <c r="K28" s="3">
        <f>ROUNDUP(Sheet1!K29,0)</f>
        <v>172</v>
      </c>
      <c r="L28" s="3">
        <f>ROUNDUP(Sheet1!L29,0)</f>
        <v>306</v>
      </c>
      <c r="M28" s="3">
        <f>ROUNDUP(Sheet1!M29,0)</f>
        <v>306</v>
      </c>
      <c r="N28" s="3">
        <f>ROUNDUP(Sheet1!N29,0)</f>
        <v>306</v>
      </c>
      <c r="O28" s="3">
        <f>ROUNDUP(Sheet1!O29,0)</f>
        <v>306</v>
      </c>
      <c r="P28" s="3">
        <f>ROUNDUP(Sheet1!P29,0)</f>
        <v>306</v>
      </c>
      <c r="Q28" s="3">
        <f>ROUNDUP(Sheet1!Q29,0)</f>
        <v>440</v>
      </c>
      <c r="R28" s="3">
        <f>ROUNDUP(Sheet1!R29,0)</f>
        <v>440</v>
      </c>
      <c r="S28" s="3">
        <f>ROUNDUP(Sheet1!S29,0)</f>
        <v>440</v>
      </c>
      <c r="T28" s="3">
        <f>ROUNDUP(Sheet1!T29,0)</f>
        <v>440</v>
      </c>
      <c r="U28" s="3">
        <f>ROUNDUP(Sheet1!U29,0)</f>
        <v>229</v>
      </c>
      <c r="V28" s="3">
        <f>ROUNDUP(Sheet1!V29,0)</f>
        <v>229</v>
      </c>
      <c r="W28" s="3">
        <f>ROUNDUP(Sheet1!W29,0)</f>
        <v>229</v>
      </c>
      <c r="X28" s="3">
        <f>ROUNDUP(Sheet1!X29,0)</f>
        <v>229</v>
      </c>
      <c r="Y28" s="3">
        <f>ROUNDUP(Sheet1!Y29,0)</f>
        <v>229</v>
      </c>
    </row>
    <row r="29" spans="1:25" x14ac:dyDescent="0.3">
      <c r="A29" t="str">
        <f>Sheet1!A30</f>
        <v>AM10-0143</v>
      </c>
      <c r="B29" t="str">
        <f>Sheet1!B30</f>
        <v>ADUL</v>
      </c>
      <c r="C29" t="str">
        <f>Sheet1!C30</f>
        <v>NRTPORT</v>
      </c>
      <c r="D29" s="3">
        <f>ROUNDUP(Sheet1!D30,0)</f>
        <v>1</v>
      </c>
      <c r="E29" s="3">
        <f>ROUNDUP(Sheet1!E30,0)</f>
        <v>1</v>
      </c>
      <c r="F29" s="3">
        <f>ROUNDUP(Sheet1!F30,0)</f>
        <v>1</v>
      </c>
      <c r="G29" s="3">
        <f>ROUNDUP(Sheet1!G30,0)</f>
        <v>1</v>
      </c>
      <c r="H29" s="3">
        <f>ROUNDUP(Sheet1!H30,0)</f>
        <v>3</v>
      </c>
      <c r="I29" s="3">
        <f>ROUNDUP(Sheet1!I30,0)</f>
        <v>3</v>
      </c>
      <c r="J29" s="3">
        <f>ROUNDUP(Sheet1!J30,0)</f>
        <v>3</v>
      </c>
      <c r="K29" s="3">
        <f>ROUNDUP(Sheet1!K30,0)</f>
        <v>3</v>
      </c>
      <c r="L29" s="3">
        <f>ROUNDUP(Sheet1!L30,0)</f>
        <v>4</v>
      </c>
      <c r="M29" s="3">
        <f>ROUNDUP(Sheet1!M30,0)</f>
        <v>4</v>
      </c>
      <c r="N29" s="3">
        <f>ROUNDUP(Sheet1!N30,0)</f>
        <v>4</v>
      </c>
      <c r="O29" s="3">
        <f>ROUNDUP(Sheet1!O30,0)</f>
        <v>4</v>
      </c>
      <c r="P29" s="3">
        <f>ROUNDUP(Sheet1!P30,0)</f>
        <v>4</v>
      </c>
      <c r="Q29" s="3">
        <f>ROUNDUP(Sheet1!Q30,0)</f>
        <v>6</v>
      </c>
      <c r="R29" s="3">
        <f>ROUNDUP(Sheet1!R30,0)</f>
        <v>6</v>
      </c>
      <c r="S29" s="3">
        <f>ROUNDUP(Sheet1!S30,0)</f>
        <v>6</v>
      </c>
      <c r="T29" s="3">
        <f>ROUNDUP(Sheet1!T30,0)</f>
        <v>6</v>
      </c>
      <c r="U29" s="3">
        <f>ROUNDUP(Sheet1!U30,0)</f>
        <v>3</v>
      </c>
      <c r="V29" s="3">
        <f>ROUNDUP(Sheet1!V30,0)</f>
        <v>3</v>
      </c>
      <c r="W29" s="3">
        <f>ROUNDUP(Sheet1!W30,0)</f>
        <v>3</v>
      </c>
      <c r="X29" s="3">
        <f>ROUNDUP(Sheet1!X30,0)</f>
        <v>3</v>
      </c>
      <c r="Y29" s="3">
        <f>ROUNDUP(Sheet1!Y30,0)</f>
        <v>3</v>
      </c>
    </row>
    <row r="30" spans="1:25" x14ac:dyDescent="0.3">
      <c r="A30" t="str">
        <f>Sheet1!A31</f>
        <v>AM10-0144</v>
      </c>
      <c r="B30" t="str">
        <f>Sheet1!B31</f>
        <v>ADUL</v>
      </c>
      <c r="C30" t="str">
        <f>Sheet1!C31</f>
        <v>NRTPORT</v>
      </c>
      <c r="D30" s="3">
        <f>ROUNDUP(Sheet1!D31,0)</f>
        <v>28</v>
      </c>
      <c r="E30" s="3">
        <f>ROUNDUP(Sheet1!E31,0)</f>
        <v>28</v>
      </c>
      <c r="F30" s="3">
        <f>ROUNDUP(Sheet1!F31,0)</f>
        <v>28</v>
      </c>
      <c r="G30" s="3">
        <f>ROUNDUP(Sheet1!G31,0)</f>
        <v>28</v>
      </c>
      <c r="H30" s="3">
        <f>ROUNDUP(Sheet1!H31,0)</f>
        <v>64</v>
      </c>
      <c r="I30" s="3">
        <f>ROUNDUP(Sheet1!I31,0)</f>
        <v>64</v>
      </c>
      <c r="J30" s="3">
        <f>ROUNDUP(Sheet1!J31,0)</f>
        <v>64</v>
      </c>
      <c r="K30" s="3">
        <f>ROUNDUP(Sheet1!K31,0)</f>
        <v>64</v>
      </c>
      <c r="L30" s="3">
        <f>ROUNDUP(Sheet1!L31,0)</f>
        <v>114</v>
      </c>
      <c r="M30" s="3">
        <f>ROUNDUP(Sheet1!M31,0)</f>
        <v>114</v>
      </c>
      <c r="N30" s="3">
        <f>ROUNDUP(Sheet1!N31,0)</f>
        <v>114</v>
      </c>
      <c r="O30" s="3">
        <f>ROUNDUP(Sheet1!O31,0)</f>
        <v>114</v>
      </c>
      <c r="P30" s="3">
        <f>ROUNDUP(Sheet1!P31,0)</f>
        <v>114</v>
      </c>
      <c r="Q30" s="3">
        <f>ROUNDUP(Sheet1!Q31,0)</f>
        <v>164</v>
      </c>
      <c r="R30" s="3">
        <f>ROUNDUP(Sheet1!R31,0)</f>
        <v>164</v>
      </c>
      <c r="S30" s="3">
        <f>ROUNDUP(Sheet1!S31,0)</f>
        <v>164</v>
      </c>
      <c r="T30" s="3">
        <f>ROUNDUP(Sheet1!T31,0)</f>
        <v>164</v>
      </c>
      <c r="U30" s="3">
        <f>ROUNDUP(Sheet1!U31,0)</f>
        <v>85</v>
      </c>
      <c r="V30" s="3">
        <f>ROUNDUP(Sheet1!V31,0)</f>
        <v>85</v>
      </c>
      <c r="W30" s="3">
        <f>ROUNDUP(Sheet1!W31,0)</f>
        <v>85</v>
      </c>
      <c r="X30" s="3">
        <f>ROUNDUP(Sheet1!X31,0)</f>
        <v>85</v>
      </c>
      <c r="Y30" s="3">
        <f>ROUNDUP(Sheet1!Y31,0)</f>
        <v>85</v>
      </c>
    </row>
    <row r="31" spans="1:25" x14ac:dyDescent="0.3">
      <c r="A31" t="str">
        <f>Sheet1!A32</f>
        <v>AM10-0145</v>
      </c>
      <c r="B31" t="str">
        <f>Sheet1!B32</f>
        <v>ADUL</v>
      </c>
      <c r="C31" t="str">
        <f>Sheet1!C32</f>
        <v>NRTPORT</v>
      </c>
      <c r="D31" s="3">
        <f>ROUNDUP(Sheet1!D32,0)</f>
        <v>76</v>
      </c>
      <c r="E31" s="3">
        <f>ROUNDUP(Sheet1!E32,0)</f>
        <v>76</v>
      </c>
      <c r="F31" s="3">
        <f>ROUNDUP(Sheet1!F32,0)</f>
        <v>76</v>
      </c>
      <c r="G31" s="3">
        <f>ROUNDUP(Sheet1!G32,0)</f>
        <v>76</v>
      </c>
      <c r="H31" s="3">
        <f>ROUNDUP(Sheet1!H32,0)</f>
        <v>172</v>
      </c>
      <c r="I31" s="3">
        <f>ROUNDUP(Sheet1!I32,0)</f>
        <v>172</v>
      </c>
      <c r="J31" s="3">
        <f>ROUNDUP(Sheet1!J32,0)</f>
        <v>172</v>
      </c>
      <c r="K31" s="3">
        <f>ROUNDUP(Sheet1!K32,0)</f>
        <v>172</v>
      </c>
      <c r="L31" s="3">
        <f>ROUNDUP(Sheet1!L32,0)</f>
        <v>306</v>
      </c>
      <c r="M31" s="3">
        <f>ROUNDUP(Sheet1!M32,0)</f>
        <v>306</v>
      </c>
      <c r="N31" s="3">
        <f>ROUNDUP(Sheet1!N32,0)</f>
        <v>306</v>
      </c>
      <c r="O31" s="3">
        <f>ROUNDUP(Sheet1!O32,0)</f>
        <v>306</v>
      </c>
      <c r="P31" s="3">
        <f>ROUNDUP(Sheet1!P32,0)</f>
        <v>306</v>
      </c>
      <c r="Q31" s="3">
        <f>ROUNDUP(Sheet1!Q32,0)</f>
        <v>440</v>
      </c>
      <c r="R31" s="3">
        <f>ROUNDUP(Sheet1!R32,0)</f>
        <v>440</v>
      </c>
      <c r="S31" s="3">
        <f>ROUNDUP(Sheet1!S32,0)</f>
        <v>440</v>
      </c>
      <c r="T31" s="3">
        <f>ROUNDUP(Sheet1!T32,0)</f>
        <v>440</v>
      </c>
      <c r="U31" s="3">
        <f>ROUNDUP(Sheet1!U32,0)</f>
        <v>229</v>
      </c>
      <c r="V31" s="3">
        <f>ROUNDUP(Sheet1!V32,0)</f>
        <v>229</v>
      </c>
      <c r="W31" s="3">
        <f>ROUNDUP(Sheet1!W32,0)</f>
        <v>229</v>
      </c>
      <c r="X31" s="3">
        <f>ROUNDUP(Sheet1!X32,0)</f>
        <v>229</v>
      </c>
      <c r="Y31" s="3">
        <f>ROUNDUP(Sheet1!Y32,0)</f>
        <v>229</v>
      </c>
    </row>
    <row r="32" spans="1:25" x14ac:dyDescent="0.3">
      <c r="A32" t="str">
        <f>Sheet1!A33</f>
        <v>AM12-0146</v>
      </c>
      <c r="B32" t="str">
        <f>Sheet1!B33</f>
        <v>ADUL</v>
      </c>
      <c r="C32" t="str">
        <f>Sheet1!C33</f>
        <v>NRTPORT</v>
      </c>
      <c r="D32" s="3">
        <f>ROUNDUP(Sheet1!D33,0)</f>
        <v>0</v>
      </c>
      <c r="E32" s="3">
        <f>ROUNDUP(Sheet1!E33,0)</f>
        <v>0</v>
      </c>
      <c r="F32" s="3">
        <f>ROUNDUP(Sheet1!F33,0)</f>
        <v>0</v>
      </c>
      <c r="G32" s="3">
        <f>ROUNDUP(Sheet1!G33,0)</f>
        <v>0</v>
      </c>
      <c r="H32" s="3">
        <f>ROUNDUP(Sheet1!H33,0)</f>
        <v>0</v>
      </c>
      <c r="I32" s="3">
        <f>ROUNDUP(Sheet1!I33,0)</f>
        <v>0</v>
      </c>
      <c r="J32" s="3">
        <f>ROUNDUP(Sheet1!J33,0)</f>
        <v>0</v>
      </c>
      <c r="K32" s="3">
        <f>ROUNDUP(Sheet1!K33,0)</f>
        <v>0</v>
      </c>
      <c r="L32" s="3">
        <f>ROUNDUP(Sheet1!L33,0)</f>
        <v>0</v>
      </c>
      <c r="M32" s="3">
        <f>ROUNDUP(Sheet1!M33,0)</f>
        <v>0</v>
      </c>
      <c r="N32" s="3">
        <f>ROUNDUP(Sheet1!N33,0)</f>
        <v>0</v>
      </c>
      <c r="O32" s="3">
        <f>ROUNDUP(Sheet1!O33,0)</f>
        <v>0</v>
      </c>
      <c r="P32" s="3">
        <f>ROUNDUP(Sheet1!P33,0)</f>
        <v>0</v>
      </c>
      <c r="Q32" s="3">
        <f>ROUNDUP(Sheet1!Q33,0)</f>
        <v>0</v>
      </c>
      <c r="R32" s="3">
        <f>ROUNDUP(Sheet1!R33,0)</f>
        <v>0</v>
      </c>
      <c r="S32" s="3">
        <f>ROUNDUP(Sheet1!S33,0)</f>
        <v>0</v>
      </c>
      <c r="T32" s="3">
        <f>ROUNDUP(Sheet1!T33,0)</f>
        <v>0</v>
      </c>
      <c r="U32" s="3">
        <f>ROUNDUP(Sheet1!U33,0)</f>
        <v>0</v>
      </c>
      <c r="V32" s="3">
        <f>ROUNDUP(Sheet1!V33,0)</f>
        <v>0</v>
      </c>
      <c r="W32" s="3">
        <f>ROUNDUP(Sheet1!W33,0)</f>
        <v>0</v>
      </c>
      <c r="X32" s="3">
        <f>ROUNDUP(Sheet1!X33,0)</f>
        <v>0</v>
      </c>
      <c r="Y32" s="3">
        <f>ROUNDUP(Sheet1!Y33,0)</f>
        <v>0</v>
      </c>
    </row>
    <row r="33" spans="1:25" x14ac:dyDescent="0.3">
      <c r="A33" t="str">
        <f>Sheet1!A34</f>
        <v>AM12-0147</v>
      </c>
      <c r="B33" t="str">
        <f>Sheet1!B34</f>
        <v>ADUL</v>
      </c>
      <c r="C33" t="str">
        <f>Sheet1!C34</f>
        <v>NRTPORT</v>
      </c>
      <c r="D33" s="3">
        <f>ROUNDUP(Sheet1!D34,0)</f>
        <v>1</v>
      </c>
      <c r="E33" s="3">
        <f>ROUNDUP(Sheet1!E34,0)</f>
        <v>1</v>
      </c>
      <c r="F33" s="3">
        <f>ROUNDUP(Sheet1!F34,0)</f>
        <v>1</v>
      </c>
      <c r="G33" s="3">
        <f>ROUNDUP(Sheet1!G34,0)</f>
        <v>1</v>
      </c>
      <c r="H33" s="3">
        <f>ROUNDUP(Sheet1!H34,0)</f>
        <v>2</v>
      </c>
      <c r="I33" s="3">
        <f>ROUNDUP(Sheet1!I34,0)</f>
        <v>2</v>
      </c>
      <c r="J33" s="3">
        <f>ROUNDUP(Sheet1!J34,0)</f>
        <v>2</v>
      </c>
      <c r="K33" s="3">
        <f>ROUNDUP(Sheet1!K34,0)</f>
        <v>2</v>
      </c>
      <c r="L33" s="3">
        <f>ROUNDUP(Sheet1!L34,0)</f>
        <v>3</v>
      </c>
      <c r="M33" s="3">
        <f>ROUNDUP(Sheet1!M34,0)</f>
        <v>3</v>
      </c>
      <c r="N33" s="3">
        <f>ROUNDUP(Sheet1!N34,0)</f>
        <v>3</v>
      </c>
      <c r="O33" s="3">
        <f>ROUNDUP(Sheet1!O34,0)</f>
        <v>3</v>
      </c>
      <c r="P33" s="3">
        <f>ROUNDUP(Sheet1!P34,0)</f>
        <v>3</v>
      </c>
      <c r="Q33" s="3">
        <f>ROUNDUP(Sheet1!Q34,0)</f>
        <v>4</v>
      </c>
      <c r="R33" s="3">
        <f>ROUNDUP(Sheet1!R34,0)</f>
        <v>4</v>
      </c>
      <c r="S33" s="3">
        <f>ROUNDUP(Sheet1!S34,0)</f>
        <v>4</v>
      </c>
      <c r="T33" s="3">
        <f>ROUNDUP(Sheet1!T34,0)</f>
        <v>4</v>
      </c>
      <c r="U33" s="3">
        <f>ROUNDUP(Sheet1!U34,0)</f>
        <v>2</v>
      </c>
      <c r="V33" s="3">
        <f>ROUNDUP(Sheet1!V34,0)</f>
        <v>2</v>
      </c>
      <c r="W33" s="3">
        <f>ROUNDUP(Sheet1!W34,0)</f>
        <v>2</v>
      </c>
      <c r="X33" s="3">
        <f>ROUNDUP(Sheet1!X34,0)</f>
        <v>2</v>
      </c>
      <c r="Y33" s="3">
        <f>ROUNDUP(Sheet1!Y34,0)</f>
        <v>2</v>
      </c>
    </row>
    <row r="34" spans="1:25" x14ac:dyDescent="0.3">
      <c r="A34" t="str">
        <f>Sheet1!A35</f>
        <v>AM12-0148</v>
      </c>
      <c r="B34" t="str">
        <f>Sheet1!B35</f>
        <v>ADUL</v>
      </c>
      <c r="C34" t="str">
        <f>Sheet1!C35</f>
        <v>NRTPORT</v>
      </c>
      <c r="D34" s="3">
        <f>ROUNDUP(Sheet1!D35,0)</f>
        <v>2</v>
      </c>
      <c r="E34" s="3">
        <f>ROUNDUP(Sheet1!E35,0)</f>
        <v>2</v>
      </c>
      <c r="F34" s="3">
        <f>ROUNDUP(Sheet1!F35,0)</f>
        <v>2</v>
      </c>
      <c r="G34" s="3">
        <f>ROUNDUP(Sheet1!G35,0)</f>
        <v>2</v>
      </c>
      <c r="H34" s="3">
        <f>ROUNDUP(Sheet1!H35,0)</f>
        <v>4</v>
      </c>
      <c r="I34" s="3">
        <f>ROUNDUP(Sheet1!I35,0)</f>
        <v>4</v>
      </c>
      <c r="J34" s="3">
        <f>ROUNDUP(Sheet1!J35,0)</f>
        <v>4</v>
      </c>
      <c r="K34" s="3">
        <f>ROUNDUP(Sheet1!K35,0)</f>
        <v>4</v>
      </c>
      <c r="L34" s="3">
        <f>ROUNDUP(Sheet1!L35,0)</f>
        <v>7</v>
      </c>
      <c r="M34" s="3">
        <f>ROUNDUP(Sheet1!M35,0)</f>
        <v>7</v>
      </c>
      <c r="N34" s="3">
        <f>ROUNDUP(Sheet1!N35,0)</f>
        <v>7</v>
      </c>
      <c r="O34" s="3">
        <f>ROUNDUP(Sheet1!O35,0)</f>
        <v>7</v>
      </c>
      <c r="P34" s="3">
        <f>ROUNDUP(Sheet1!P35,0)</f>
        <v>7</v>
      </c>
      <c r="Q34" s="3">
        <f>ROUNDUP(Sheet1!Q35,0)</f>
        <v>10</v>
      </c>
      <c r="R34" s="3">
        <f>ROUNDUP(Sheet1!R35,0)</f>
        <v>10</v>
      </c>
      <c r="S34" s="3">
        <f>ROUNDUP(Sheet1!S35,0)</f>
        <v>10</v>
      </c>
      <c r="T34" s="3">
        <f>ROUNDUP(Sheet1!T35,0)</f>
        <v>10</v>
      </c>
      <c r="U34" s="3">
        <f>ROUNDUP(Sheet1!U35,0)</f>
        <v>5</v>
      </c>
      <c r="V34" s="3">
        <f>ROUNDUP(Sheet1!V35,0)</f>
        <v>5</v>
      </c>
      <c r="W34" s="3">
        <f>ROUNDUP(Sheet1!W35,0)</f>
        <v>5</v>
      </c>
      <c r="X34" s="3">
        <f>ROUNDUP(Sheet1!X35,0)</f>
        <v>5</v>
      </c>
      <c r="Y34" s="3">
        <f>ROUNDUP(Sheet1!Y35,0)</f>
        <v>5</v>
      </c>
    </row>
    <row r="35" spans="1:25" x14ac:dyDescent="0.3">
      <c r="A35" t="str">
        <f>Sheet1!A36</f>
        <v>AM12-0149</v>
      </c>
      <c r="B35" t="str">
        <f>Sheet1!B36</f>
        <v>ADUL</v>
      </c>
      <c r="C35" t="str">
        <f>Sheet1!C36</f>
        <v>NRTPORT</v>
      </c>
      <c r="D35" s="3">
        <f>ROUNDUP(Sheet1!D36,0)</f>
        <v>0</v>
      </c>
      <c r="E35" s="3">
        <f>ROUNDUP(Sheet1!E36,0)</f>
        <v>0</v>
      </c>
      <c r="F35" s="3">
        <f>ROUNDUP(Sheet1!F36,0)</f>
        <v>0</v>
      </c>
      <c r="G35" s="3">
        <f>ROUNDUP(Sheet1!G36,0)</f>
        <v>0</v>
      </c>
      <c r="H35" s="3">
        <f>ROUNDUP(Sheet1!H36,0)</f>
        <v>0</v>
      </c>
      <c r="I35" s="3">
        <f>ROUNDUP(Sheet1!I36,0)</f>
        <v>0</v>
      </c>
      <c r="J35" s="3">
        <f>ROUNDUP(Sheet1!J36,0)</f>
        <v>0</v>
      </c>
      <c r="K35" s="3">
        <f>ROUNDUP(Sheet1!K36,0)</f>
        <v>0</v>
      </c>
      <c r="L35" s="3">
        <f>ROUNDUP(Sheet1!L36,0)</f>
        <v>0</v>
      </c>
      <c r="M35" s="3">
        <f>ROUNDUP(Sheet1!M36,0)</f>
        <v>0</v>
      </c>
      <c r="N35" s="3">
        <f>ROUNDUP(Sheet1!N36,0)</f>
        <v>0</v>
      </c>
      <c r="O35" s="3">
        <f>ROUNDUP(Sheet1!O36,0)</f>
        <v>0</v>
      </c>
      <c r="P35" s="3">
        <f>ROUNDUP(Sheet1!P36,0)</f>
        <v>0</v>
      </c>
      <c r="Q35" s="3">
        <f>ROUNDUP(Sheet1!Q36,0)</f>
        <v>0</v>
      </c>
      <c r="R35" s="3">
        <f>ROUNDUP(Sheet1!R36,0)</f>
        <v>0</v>
      </c>
      <c r="S35" s="3">
        <f>ROUNDUP(Sheet1!S36,0)</f>
        <v>0</v>
      </c>
      <c r="T35" s="3">
        <f>ROUNDUP(Sheet1!T36,0)</f>
        <v>0</v>
      </c>
      <c r="U35" s="3">
        <f>ROUNDUP(Sheet1!U36,0)</f>
        <v>0</v>
      </c>
      <c r="V35" s="3">
        <f>ROUNDUP(Sheet1!V36,0)</f>
        <v>0</v>
      </c>
      <c r="W35" s="3">
        <f>ROUNDUP(Sheet1!W36,0)</f>
        <v>0</v>
      </c>
      <c r="X35" s="3">
        <f>ROUNDUP(Sheet1!X36,0)</f>
        <v>0</v>
      </c>
      <c r="Y35" s="3">
        <f>ROUNDUP(Sheet1!Y36,0)</f>
        <v>0</v>
      </c>
    </row>
    <row r="36" spans="1:25" x14ac:dyDescent="0.3">
      <c r="A36" t="str">
        <f>Sheet1!A37</f>
        <v>AM12-0150</v>
      </c>
      <c r="B36" t="str">
        <f>Sheet1!B37</f>
        <v>ADUL</v>
      </c>
      <c r="C36" t="str">
        <f>Sheet1!C37</f>
        <v>NRTPORT</v>
      </c>
      <c r="D36" s="3">
        <f>ROUNDUP(Sheet1!D37,0)</f>
        <v>1</v>
      </c>
      <c r="E36" s="3">
        <f>ROUNDUP(Sheet1!E37,0)</f>
        <v>1</v>
      </c>
      <c r="F36" s="3">
        <f>ROUNDUP(Sheet1!F37,0)</f>
        <v>1</v>
      </c>
      <c r="G36" s="3">
        <f>ROUNDUP(Sheet1!G37,0)</f>
        <v>1</v>
      </c>
      <c r="H36" s="3">
        <f>ROUNDUP(Sheet1!H37,0)</f>
        <v>2</v>
      </c>
      <c r="I36" s="3">
        <f>ROUNDUP(Sheet1!I37,0)</f>
        <v>2</v>
      </c>
      <c r="J36" s="3">
        <f>ROUNDUP(Sheet1!J37,0)</f>
        <v>2</v>
      </c>
      <c r="K36" s="3">
        <f>ROUNDUP(Sheet1!K37,0)</f>
        <v>2</v>
      </c>
      <c r="L36" s="3">
        <f>ROUNDUP(Sheet1!L37,0)</f>
        <v>3</v>
      </c>
      <c r="M36" s="3">
        <f>ROUNDUP(Sheet1!M37,0)</f>
        <v>3</v>
      </c>
      <c r="N36" s="3">
        <f>ROUNDUP(Sheet1!N37,0)</f>
        <v>3</v>
      </c>
      <c r="O36" s="3">
        <f>ROUNDUP(Sheet1!O37,0)</f>
        <v>3</v>
      </c>
      <c r="P36" s="3">
        <f>ROUNDUP(Sheet1!P37,0)</f>
        <v>3</v>
      </c>
      <c r="Q36" s="3">
        <f>ROUNDUP(Sheet1!Q37,0)</f>
        <v>4</v>
      </c>
      <c r="R36" s="3">
        <f>ROUNDUP(Sheet1!R37,0)</f>
        <v>4</v>
      </c>
      <c r="S36" s="3">
        <f>ROUNDUP(Sheet1!S37,0)</f>
        <v>4</v>
      </c>
      <c r="T36" s="3">
        <f>ROUNDUP(Sheet1!T37,0)</f>
        <v>4</v>
      </c>
      <c r="U36" s="3">
        <f>ROUNDUP(Sheet1!U37,0)</f>
        <v>2</v>
      </c>
      <c r="V36" s="3">
        <f>ROUNDUP(Sheet1!V37,0)</f>
        <v>2</v>
      </c>
      <c r="W36" s="3">
        <f>ROUNDUP(Sheet1!W37,0)</f>
        <v>2</v>
      </c>
      <c r="X36" s="3">
        <f>ROUNDUP(Sheet1!X37,0)</f>
        <v>2</v>
      </c>
      <c r="Y36" s="3">
        <f>ROUNDUP(Sheet1!Y37,0)</f>
        <v>2</v>
      </c>
    </row>
    <row r="37" spans="1:25" x14ac:dyDescent="0.3">
      <c r="A37" t="str">
        <f>Sheet1!A38</f>
        <v>AM12-0151</v>
      </c>
      <c r="B37" t="str">
        <f>Sheet1!B38</f>
        <v>ADUL</v>
      </c>
      <c r="C37" t="str">
        <f>Sheet1!C38</f>
        <v>NRTPORT</v>
      </c>
      <c r="D37" s="3">
        <f>ROUNDUP(Sheet1!D38,0)</f>
        <v>2</v>
      </c>
      <c r="E37" s="3">
        <f>ROUNDUP(Sheet1!E38,0)</f>
        <v>2</v>
      </c>
      <c r="F37" s="3">
        <f>ROUNDUP(Sheet1!F38,0)</f>
        <v>2</v>
      </c>
      <c r="G37" s="3">
        <f>ROUNDUP(Sheet1!G38,0)</f>
        <v>2</v>
      </c>
      <c r="H37" s="3">
        <f>ROUNDUP(Sheet1!H38,0)</f>
        <v>4</v>
      </c>
      <c r="I37" s="3">
        <f>ROUNDUP(Sheet1!I38,0)</f>
        <v>4</v>
      </c>
      <c r="J37" s="3">
        <f>ROUNDUP(Sheet1!J38,0)</f>
        <v>4</v>
      </c>
      <c r="K37" s="3">
        <f>ROUNDUP(Sheet1!K38,0)</f>
        <v>4</v>
      </c>
      <c r="L37" s="3">
        <f>ROUNDUP(Sheet1!L38,0)</f>
        <v>7</v>
      </c>
      <c r="M37" s="3">
        <f>ROUNDUP(Sheet1!M38,0)</f>
        <v>7</v>
      </c>
      <c r="N37" s="3">
        <f>ROUNDUP(Sheet1!N38,0)</f>
        <v>7</v>
      </c>
      <c r="O37" s="3">
        <f>ROUNDUP(Sheet1!O38,0)</f>
        <v>7</v>
      </c>
      <c r="P37" s="3">
        <f>ROUNDUP(Sheet1!P38,0)</f>
        <v>7</v>
      </c>
      <c r="Q37" s="3">
        <f>ROUNDUP(Sheet1!Q38,0)</f>
        <v>10</v>
      </c>
      <c r="R37" s="3">
        <f>ROUNDUP(Sheet1!R38,0)</f>
        <v>10</v>
      </c>
      <c r="S37" s="3">
        <f>ROUNDUP(Sheet1!S38,0)</f>
        <v>10</v>
      </c>
      <c r="T37" s="3">
        <f>ROUNDUP(Sheet1!T38,0)</f>
        <v>10</v>
      </c>
      <c r="U37" s="3">
        <f>ROUNDUP(Sheet1!U38,0)</f>
        <v>5</v>
      </c>
      <c r="V37" s="3">
        <f>ROUNDUP(Sheet1!V38,0)</f>
        <v>5</v>
      </c>
      <c r="W37" s="3">
        <f>ROUNDUP(Sheet1!W38,0)</f>
        <v>5</v>
      </c>
      <c r="X37" s="3">
        <f>ROUNDUP(Sheet1!X38,0)</f>
        <v>5</v>
      </c>
      <c r="Y37" s="3">
        <f>ROUNDUP(Sheet1!Y38,0)</f>
        <v>5</v>
      </c>
    </row>
    <row r="38" spans="1:25" x14ac:dyDescent="0.3">
      <c r="A38" t="str">
        <f>Sheet1!A39</f>
        <v>AM12-0152</v>
      </c>
      <c r="B38" t="str">
        <f>Sheet1!B39</f>
        <v>ADUL</v>
      </c>
      <c r="C38" t="str">
        <f>Sheet1!C39</f>
        <v>NRTPORT</v>
      </c>
      <c r="D38" s="3">
        <f>ROUNDUP(Sheet1!D39,0)</f>
        <v>0</v>
      </c>
      <c r="E38" s="3">
        <f>ROUNDUP(Sheet1!E39,0)</f>
        <v>0</v>
      </c>
      <c r="F38" s="3">
        <f>ROUNDUP(Sheet1!F39,0)</f>
        <v>0</v>
      </c>
      <c r="G38" s="3">
        <f>ROUNDUP(Sheet1!G39,0)</f>
        <v>0</v>
      </c>
      <c r="H38" s="3">
        <f>ROUNDUP(Sheet1!H39,0)</f>
        <v>0</v>
      </c>
      <c r="I38" s="3">
        <f>ROUNDUP(Sheet1!I39,0)</f>
        <v>0</v>
      </c>
      <c r="J38" s="3">
        <f>ROUNDUP(Sheet1!J39,0)</f>
        <v>0</v>
      </c>
      <c r="K38" s="3">
        <f>ROUNDUP(Sheet1!K39,0)</f>
        <v>0</v>
      </c>
      <c r="L38" s="3">
        <f>ROUNDUP(Sheet1!L39,0)</f>
        <v>0</v>
      </c>
      <c r="M38" s="3">
        <f>ROUNDUP(Sheet1!M39,0)</f>
        <v>0</v>
      </c>
      <c r="N38" s="3">
        <f>ROUNDUP(Sheet1!N39,0)</f>
        <v>0</v>
      </c>
      <c r="O38" s="3">
        <f>ROUNDUP(Sheet1!O39,0)</f>
        <v>0</v>
      </c>
      <c r="P38" s="3">
        <f>ROUNDUP(Sheet1!P39,0)</f>
        <v>0</v>
      </c>
      <c r="Q38" s="3">
        <f>ROUNDUP(Sheet1!Q39,0)</f>
        <v>0</v>
      </c>
      <c r="R38" s="3">
        <f>ROUNDUP(Sheet1!R39,0)</f>
        <v>0</v>
      </c>
      <c r="S38" s="3">
        <f>ROUNDUP(Sheet1!S39,0)</f>
        <v>0</v>
      </c>
      <c r="T38" s="3">
        <f>ROUNDUP(Sheet1!T39,0)</f>
        <v>0</v>
      </c>
      <c r="U38" s="3">
        <f>ROUNDUP(Sheet1!U39,0)</f>
        <v>0</v>
      </c>
      <c r="V38" s="3">
        <f>ROUNDUP(Sheet1!V39,0)</f>
        <v>0</v>
      </c>
      <c r="W38" s="3">
        <f>ROUNDUP(Sheet1!W39,0)</f>
        <v>0</v>
      </c>
      <c r="X38" s="3">
        <f>ROUNDUP(Sheet1!X39,0)</f>
        <v>0</v>
      </c>
      <c r="Y38" s="3">
        <f>ROUNDUP(Sheet1!Y39,0)</f>
        <v>0</v>
      </c>
    </row>
    <row r="39" spans="1:25" x14ac:dyDescent="0.3">
      <c r="A39" t="str">
        <f>Sheet1!A40</f>
        <v>AM12-0153</v>
      </c>
      <c r="B39" t="str">
        <f>Sheet1!B40</f>
        <v>ADUL</v>
      </c>
      <c r="C39" t="str">
        <f>Sheet1!C40</f>
        <v>NRTPORT</v>
      </c>
      <c r="D39" s="3">
        <f>ROUNDUP(Sheet1!D40,0)</f>
        <v>1</v>
      </c>
      <c r="E39" s="3">
        <f>ROUNDUP(Sheet1!E40,0)</f>
        <v>1</v>
      </c>
      <c r="F39" s="3">
        <f>ROUNDUP(Sheet1!F40,0)</f>
        <v>1</v>
      </c>
      <c r="G39" s="3">
        <f>ROUNDUP(Sheet1!G40,0)</f>
        <v>1</v>
      </c>
      <c r="H39" s="3">
        <f>ROUNDUP(Sheet1!H40,0)</f>
        <v>2</v>
      </c>
      <c r="I39" s="3">
        <f>ROUNDUP(Sheet1!I40,0)</f>
        <v>2</v>
      </c>
      <c r="J39" s="3">
        <f>ROUNDUP(Sheet1!J40,0)</f>
        <v>2</v>
      </c>
      <c r="K39" s="3">
        <f>ROUNDUP(Sheet1!K40,0)</f>
        <v>2</v>
      </c>
      <c r="L39" s="3">
        <f>ROUNDUP(Sheet1!L40,0)</f>
        <v>3</v>
      </c>
      <c r="M39" s="3">
        <f>ROUNDUP(Sheet1!M40,0)</f>
        <v>3</v>
      </c>
      <c r="N39" s="3">
        <f>ROUNDUP(Sheet1!N40,0)</f>
        <v>3</v>
      </c>
      <c r="O39" s="3">
        <f>ROUNDUP(Sheet1!O40,0)</f>
        <v>3</v>
      </c>
      <c r="P39" s="3">
        <f>ROUNDUP(Sheet1!P40,0)</f>
        <v>3</v>
      </c>
      <c r="Q39" s="3">
        <f>ROUNDUP(Sheet1!Q40,0)</f>
        <v>4</v>
      </c>
      <c r="R39" s="3">
        <f>ROUNDUP(Sheet1!R40,0)</f>
        <v>4</v>
      </c>
      <c r="S39" s="3">
        <f>ROUNDUP(Sheet1!S40,0)</f>
        <v>4</v>
      </c>
      <c r="T39" s="3">
        <f>ROUNDUP(Sheet1!T40,0)</f>
        <v>4</v>
      </c>
      <c r="U39" s="3">
        <f>ROUNDUP(Sheet1!U40,0)</f>
        <v>2</v>
      </c>
      <c r="V39" s="3">
        <f>ROUNDUP(Sheet1!V40,0)</f>
        <v>2</v>
      </c>
      <c r="W39" s="3">
        <f>ROUNDUP(Sheet1!W40,0)</f>
        <v>2</v>
      </c>
      <c r="X39" s="3">
        <f>ROUNDUP(Sheet1!X40,0)</f>
        <v>2</v>
      </c>
      <c r="Y39" s="3">
        <f>ROUNDUP(Sheet1!Y40,0)</f>
        <v>2</v>
      </c>
    </row>
    <row r="40" spans="1:25" x14ac:dyDescent="0.3">
      <c r="A40" t="str">
        <f>Sheet1!A41</f>
        <v>AM12-0154</v>
      </c>
      <c r="B40" t="str">
        <f>Sheet1!B41</f>
        <v>ADUL</v>
      </c>
      <c r="C40" t="str">
        <f>Sheet1!C41</f>
        <v>NRTPORT</v>
      </c>
      <c r="D40" s="3">
        <f>ROUNDUP(Sheet1!D41,0)</f>
        <v>2</v>
      </c>
      <c r="E40" s="3">
        <f>ROUNDUP(Sheet1!E41,0)</f>
        <v>2</v>
      </c>
      <c r="F40" s="3">
        <f>ROUNDUP(Sheet1!F41,0)</f>
        <v>2</v>
      </c>
      <c r="G40" s="3">
        <f>ROUNDUP(Sheet1!G41,0)</f>
        <v>2</v>
      </c>
      <c r="H40" s="3">
        <f>ROUNDUP(Sheet1!H41,0)</f>
        <v>4</v>
      </c>
      <c r="I40" s="3">
        <f>ROUNDUP(Sheet1!I41,0)</f>
        <v>4</v>
      </c>
      <c r="J40" s="3">
        <f>ROUNDUP(Sheet1!J41,0)</f>
        <v>4</v>
      </c>
      <c r="K40" s="3">
        <f>ROUNDUP(Sheet1!K41,0)</f>
        <v>4</v>
      </c>
      <c r="L40" s="3">
        <f>ROUNDUP(Sheet1!L41,0)</f>
        <v>7</v>
      </c>
      <c r="M40" s="3">
        <f>ROUNDUP(Sheet1!M41,0)</f>
        <v>7</v>
      </c>
      <c r="N40" s="3">
        <f>ROUNDUP(Sheet1!N41,0)</f>
        <v>7</v>
      </c>
      <c r="O40" s="3">
        <f>ROUNDUP(Sheet1!O41,0)</f>
        <v>7</v>
      </c>
      <c r="P40" s="3">
        <f>ROUNDUP(Sheet1!P41,0)</f>
        <v>7</v>
      </c>
      <c r="Q40" s="3">
        <f>ROUNDUP(Sheet1!Q41,0)</f>
        <v>10</v>
      </c>
      <c r="R40" s="3">
        <f>ROUNDUP(Sheet1!R41,0)</f>
        <v>10</v>
      </c>
      <c r="S40" s="3">
        <f>ROUNDUP(Sheet1!S41,0)</f>
        <v>10</v>
      </c>
      <c r="T40" s="3">
        <f>ROUNDUP(Sheet1!T41,0)</f>
        <v>10</v>
      </c>
      <c r="U40" s="3">
        <f>ROUNDUP(Sheet1!U41,0)</f>
        <v>5</v>
      </c>
      <c r="V40" s="3">
        <f>ROUNDUP(Sheet1!V41,0)</f>
        <v>5</v>
      </c>
      <c r="W40" s="3">
        <f>ROUNDUP(Sheet1!W41,0)</f>
        <v>5</v>
      </c>
      <c r="X40" s="3">
        <f>ROUNDUP(Sheet1!X41,0)</f>
        <v>5</v>
      </c>
      <c r="Y40" s="3">
        <f>ROUNDUP(Sheet1!Y41,0)</f>
        <v>5</v>
      </c>
    </row>
    <row r="41" spans="1:25" x14ac:dyDescent="0.3">
      <c r="A41" t="str">
        <f>Sheet1!A42</f>
        <v>AM12-0155</v>
      </c>
      <c r="B41" t="str">
        <f>Sheet1!B42</f>
        <v>ADUL</v>
      </c>
      <c r="C41" t="str">
        <f>Sheet1!C42</f>
        <v>NRTPORT</v>
      </c>
      <c r="D41" s="3">
        <f>ROUNDUP(Sheet1!D42,0)</f>
        <v>0</v>
      </c>
      <c r="E41" s="3">
        <f>ROUNDUP(Sheet1!E42,0)</f>
        <v>0</v>
      </c>
      <c r="F41" s="3">
        <f>ROUNDUP(Sheet1!F42,0)</f>
        <v>0</v>
      </c>
      <c r="G41" s="3">
        <f>ROUNDUP(Sheet1!G42,0)</f>
        <v>0</v>
      </c>
      <c r="H41" s="3">
        <f>ROUNDUP(Sheet1!H42,0)</f>
        <v>0</v>
      </c>
      <c r="I41" s="3">
        <f>ROUNDUP(Sheet1!I42,0)</f>
        <v>0</v>
      </c>
      <c r="J41" s="3">
        <f>ROUNDUP(Sheet1!J42,0)</f>
        <v>0</v>
      </c>
      <c r="K41" s="3">
        <f>ROUNDUP(Sheet1!K42,0)</f>
        <v>0</v>
      </c>
      <c r="L41" s="3">
        <f>ROUNDUP(Sheet1!L42,0)</f>
        <v>0</v>
      </c>
      <c r="M41" s="3">
        <f>ROUNDUP(Sheet1!M42,0)</f>
        <v>0</v>
      </c>
      <c r="N41" s="3">
        <f>ROUNDUP(Sheet1!N42,0)</f>
        <v>0</v>
      </c>
      <c r="O41" s="3">
        <f>ROUNDUP(Sheet1!O42,0)</f>
        <v>0</v>
      </c>
      <c r="P41" s="3">
        <f>ROUNDUP(Sheet1!P42,0)</f>
        <v>0</v>
      </c>
      <c r="Q41" s="3">
        <f>ROUNDUP(Sheet1!Q42,0)</f>
        <v>0</v>
      </c>
      <c r="R41" s="3">
        <f>ROUNDUP(Sheet1!R42,0)</f>
        <v>0</v>
      </c>
      <c r="S41" s="3">
        <f>ROUNDUP(Sheet1!S42,0)</f>
        <v>0</v>
      </c>
      <c r="T41" s="3">
        <f>ROUNDUP(Sheet1!T42,0)</f>
        <v>0</v>
      </c>
      <c r="U41" s="3">
        <f>ROUNDUP(Sheet1!U42,0)</f>
        <v>0</v>
      </c>
      <c r="V41" s="3">
        <f>ROUNDUP(Sheet1!V42,0)</f>
        <v>0</v>
      </c>
      <c r="W41" s="3">
        <f>ROUNDUP(Sheet1!W42,0)</f>
        <v>0</v>
      </c>
      <c r="X41" s="3">
        <f>ROUNDUP(Sheet1!X42,0)</f>
        <v>0</v>
      </c>
      <c r="Y41" s="3">
        <f>ROUNDUP(Sheet1!Y42,0)</f>
        <v>0</v>
      </c>
    </row>
    <row r="42" spans="1:25" x14ac:dyDescent="0.3">
      <c r="A42" t="str">
        <f>Sheet1!A43</f>
        <v>AM12-0156</v>
      </c>
      <c r="B42" t="str">
        <f>Sheet1!B43</f>
        <v>ADUL</v>
      </c>
      <c r="C42" t="str">
        <f>Sheet1!C43</f>
        <v>NRTPORT</v>
      </c>
      <c r="D42" s="3">
        <f>ROUNDUP(Sheet1!D43,0)</f>
        <v>1</v>
      </c>
      <c r="E42" s="3">
        <f>ROUNDUP(Sheet1!E43,0)</f>
        <v>1</v>
      </c>
      <c r="F42" s="3">
        <f>ROUNDUP(Sheet1!F43,0)</f>
        <v>1</v>
      </c>
      <c r="G42" s="3">
        <f>ROUNDUP(Sheet1!G43,0)</f>
        <v>1</v>
      </c>
      <c r="H42" s="3">
        <f>ROUNDUP(Sheet1!H43,0)</f>
        <v>2</v>
      </c>
      <c r="I42" s="3">
        <f>ROUNDUP(Sheet1!I43,0)</f>
        <v>2</v>
      </c>
      <c r="J42" s="3">
        <f>ROUNDUP(Sheet1!J43,0)</f>
        <v>2</v>
      </c>
      <c r="K42" s="3">
        <f>ROUNDUP(Sheet1!K43,0)</f>
        <v>2</v>
      </c>
      <c r="L42" s="3">
        <f>ROUNDUP(Sheet1!L43,0)</f>
        <v>3</v>
      </c>
      <c r="M42" s="3">
        <f>ROUNDUP(Sheet1!M43,0)</f>
        <v>3</v>
      </c>
      <c r="N42" s="3">
        <f>ROUNDUP(Sheet1!N43,0)</f>
        <v>3</v>
      </c>
      <c r="O42" s="3">
        <f>ROUNDUP(Sheet1!O43,0)</f>
        <v>3</v>
      </c>
      <c r="P42" s="3">
        <f>ROUNDUP(Sheet1!P43,0)</f>
        <v>3</v>
      </c>
      <c r="Q42" s="3">
        <f>ROUNDUP(Sheet1!Q43,0)</f>
        <v>4</v>
      </c>
      <c r="R42" s="3">
        <f>ROUNDUP(Sheet1!R43,0)</f>
        <v>4</v>
      </c>
      <c r="S42" s="3">
        <f>ROUNDUP(Sheet1!S43,0)</f>
        <v>4</v>
      </c>
      <c r="T42" s="3">
        <f>ROUNDUP(Sheet1!T43,0)</f>
        <v>4</v>
      </c>
      <c r="U42" s="3">
        <f>ROUNDUP(Sheet1!U43,0)</f>
        <v>2</v>
      </c>
      <c r="V42" s="3">
        <f>ROUNDUP(Sheet1!V43,0)</f>
        <v>2</v>
      </c>
      <c r="W42" s="3">
        <f>ROUNDUP(Sheet1!W43,0)</f>
        <v>2</v>
      </c>
      <c r="X42" s="3">
        <f>ROUNDUP(Sheet1!X43,0)</f>
        <v>2</v>
      </c>
      <c r="Y42" s="3">
        <f>ROUNDUP(Sheet1!Y43,0)</f>
        <v>2</v>
      </c>
    </row>
    <row r="43" spans="1:25" x14ac:dyDescent="0.3">
      <c r="A43" t="str">
        <f>Sheet1!A44</f>
        <v>AM12-0157</v>
      </c>
      <c r="B43" t="str">
        <f>Sheet1!B44</f>
        <v>ADUL</v>
      </c>
      <c r="C43" t="str">
        <f>Sheet1!C44</f>
        <v>NRTPORT</v>
      </c>
      <c r="D43" s="3">
        <f>ROUNDUP(Sheet1!D44,0)</f>
        <v>2</v>
      </c>
      <c r="E43" s="3">
        <f>ROUNDUP(Sheet1!E44,0)</f>
        <v>2</v>
      </c>
      <c r="F43" s="3">
        <f>ROUNDUP(Sheet1!F44,0)</f>
        <v>2</v>
      </c>
      <c r="G43" s="3">
        <f>ROUNDUP(Sheet1!G44,0)</f>
        <v>2</v>
      </c>
      <c r="H43" s="3">
        <f>ROUNDUP(Sheet1!H44,0)</f>
        <v>4</v>
      </c>
      <c r="I43" s="3">
        <f>ROUNDUP(Sheet1!I44,0)</f>
        <v>4</v>
      </c>
      <c r="J43" s="3">
        <f>ROUNDUP(Sheet1!J44,0)</f>
        <v>4</v>
      </c>
      <c r="K43" s="3">
        <f>ROUNDUP(Sheet1!K44,0)</f>
        <v>4</v>
      </c>
      <c r="L43" s="3">
        <f>ROUNDUP(Sheet1!L44,0)</f>
        <v>7</v>
      </c>
      <c r="M43" s="3">
        <f>ROUNDUP(Sheet1!M44,0)</f>
        <v>7</v>
      </c>
      <c r="N43" s="3">
        <f>ROUNDUP(Sheet1!N44,0)</f>
        <v>7</v>
      </c>
      <c r="O43" s="3">
        <f>ROUNDUP(Sheet1!O44,0)</f>
        <v>7</v>
      </c>
      <c r="P43" s="3">
        <f>ROUNDUP(Sheet1!P44,0)</f>
        <v>7</v>
      </c>
      <c r="Q43" s="3">
        <f>ROUNDUP(Sheet1!Q44,0)</f>
        <v>10</v>
      </c>
      <c r="R43" s="3">
        <f>ROUNDUP(Sheet1!R44,0)</f>
        <v>10</v>
      </c>
      <c r="S43" s="3">
        <f>ROUNDUP(Sheet1!S44,0)</f>
        <v>10</v>
      </c>
      <c r="T43" s="3">
        <f>ROUNDUP(Sheet1!T44,0)</f>
        <v>10</v>
      </c>
      <c r="U43" s="3">
        <f>ROUNDUP(Sheet1!U44,0)</f>
        <v>5</v>
      </c>
      <c r="V43" s="3">
        <f>ROUNDUP(Sheet1!V44,0)</f>
        <v>5</v>
      </c>
      <c r="W43" s="3">
        <f>ROUNDUP(Sheet1!W44,0)</f>
        <v>5</v>
      </c>
      <c r="X43" s="3">
        <f>ROUNDUP(Sheet1!X44,0)</f>
        <v>5</v>
      </c>
      <c r="Y43" s="3">
        <f>ROUNDUP(Sheet1!Y44,0)</f>
        <v>5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B01D9-483C-405B-8B9D-7C2B24255375}">
  <dimension ref="A1:Y44"/>
  <sheetViews>
    <sheetView workbookViewId="0">
      <selection activeCell="C39" sqref="C39"/>
    </sheetView>
  </sheetViews>
  <sheetFormatPr defaultRowHeight="14.4" x14ac:dyDescent="0.3"/>
  <cols>
    <col min="1" max="1" width="10.44140625" bestFit="1" customWidth="1"/>
    <col min="2" max="2" width="5.88671875" customWidth="1"/>
    <col min="3" max="3" width="12.6640625" customWidth="1"/>
    <col min="4" max="25" width="9.109375" bestFit="1" customWidth="1"/>
  </cols>
  <sheetData>
    <row r="1" spans="1:25" x14ac:dyDescent="0.3">
      <c r="D1" s="2">
        <v>45444</v>
      </c>
      <c r="E1" s="2">
        <f t="shared" ref="E1" si="0">D1+7</f>
        <v>45451</v>
      </c>
      <c r="F1" s="2">
        <f t="shared" ref="F1" si="1">E1+7</f>
        <v>45458</v>
      </c>
      <c r="G1" s="2">
        <f t="shared" ref="G1" si="2">F1+7</f>
        <v>45465</v>
      </c>
      <c r="H1" s="2">
        <f>G1+7</f>
        <v>45472</v>
      </c>
      <c r="I1" s="2">
        <f>H1+7</f>
        <v>45479</v>
      </c>
      <c r="J1" s="2">
        <f t="shared" ref="J1" si="3">I1+7</f>
        <v>45486</v>
      </c>
      <c r="K1" s="2">
        <f t="shared" ref="K1" si="4">J1+7</f>
        <v>45493</v>
      </c>
      <c r="L1" s="2">
        <f t="shared" ref="L1" si="5">K1+7</f>
        <v>45500</v>
      </c>
      <c r="M1" s="2">
        <f t="shared" ref="M1" si="6">L1+7</f>
        <v>45507</v>
      </c>
      <c r="N1" s="2">
        <f t="shared" ref="N1" si="7">M1+7</f>
        <v>45514</v>
      </c>
      <c r="O1" s="2">
        <f t="shared" ref="O1" si="8">N1+7</f>
        <v>45521</v>
      </c>
      <c r="P1" s="2">
        <f t="shared" ref="P1:Y1" si="9">O1+7</f>
        <v>45528</v>
      </c>
      <c r="Q1" s="2">
        <f t="shared" si="9"/>
        <v>45535</v>
      </c>
      <c r="R1" s="2">
        <f t="shared" si="9"/>
        <v>45542</v>
      </c>
      <c r="S1" s="2">
        <f t="shared" si="9"/>
        <v>45549</v>
      </c>
      <c r="T1" s="2">
        <f t="shared" si="9"/>
        <v>45556</v>
      </c>
      <c r="U1" s="2">
        <f t="shared" si="9"/>
        <v>45563</v>
      </c>
      <c r="V1" s="2">
        <f t="shared" si="9"/>
        <v>45570</v>
      </c>
      <c r="W1" s="2">
        <f t="shared" si="9"/>
        <v>45577</v>
      </c>
      <c r="X1" s="2">
        <f t="shared" si="9"/>
        <v>45584</v>
      </c>
      <c r="Y1" s="2">
        <f t="shared" si="9"/>
        <v>45591</v>
      </c>
    </row>
    <row r="2" spans="1:25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20</v>
      </c>
      <c r="R2" s="1" t="s">
        <v>66</v>
      </c>
      <c r="S2" s="1" t="s">
        <v>67</v>
      </c>
      <c r="T2" s="1" t="s">
        <v>68</v>
      </c>
      <c r="U2" s="1" t="s">
        <v>69</v>
      </c>
      <c r="V2" s="1" t="s">
        <v>70</v>
      </c>
      <c r="W2" s="1" t="s">
        <v>71</v>
      </c>
      <c r="X2" s="1" t="s">
        <v>72</v>
      </c>
      <c r="Y2" s="1" t="s">
        <v>73</v>
      </c>
    </row>
    <row r="3" spans="1:25" x14ac:dyDescent="0.3">
      <c r="A3" t="str">
        <f>Sheet2!B2</f>
        <v>AM10-0001</v>
      </c>
      <c r="B3" t="s">
        <v>12</v>
      </c>
      <c r="C3" t="s">
        <v>74</v>
      </c>
      <c r="D3" s="3">
        <f>Sheet2!K2</f>
        <v>2</v>
      </c>
      <c r="E3" s="3">
        <f>D3</f>
        <v>2</v>
      </c>
      <c r="F3" s="3">
        <f t="shared" ref="F3:G3" si="10">E3</f>
        <v>2</v>
      </c>
      <c r="G3" s="3">
        <f t="shared" si="10"/>
        <v>2</v>
      </c>
      <c r="H3" s="3">
        <f>Sheet2!L2</f>
        <v>4</v>
      </c>
      <c r="I3" s="3">
        <f>H3</f>
        <v>4</v>
      </c>
      <c r="J3" s="3">
        <f t="shared" ref="J3:K3" si="11">I3</f>
        <v>4</v>
      </c>
      <c r="K3" s="3">
        <f t="shared" si="11"/>
        <v>4</v>
      </c>
      <c r="L3" s="3">
        <f>Sheet2!M2</f>
        <v>6.4</v>
      </c>
      <c r="M3" s="3">
        <f>L3</f>
        <v>6.4</v>
      </c>
      <c r="N3" s="3">
        <f t="shared" ref="N3:P3" si="12">M3</f>
        <v>6.4</v>
      </c>
      <c r="O3" s="3">
        <f t="shared" si="12"/>
        <v>6.4</v>
      </c>
      <c r="P3" s="3">
        <f t="shared" si="12"/>
        <v>6.4</v>
      </c>
      <c r="Q3" s="3">
        <f>Sheet2!N2</f>
        <v>9.25</v>
      </c>
      <c r="R3" s="3">
        <f>Q3</f>
        <v>9.25</v>
      </c>
      <c r="S3" s="3">
        <f t="shared" ref="S3:T3" si="13">R3</f>
        <v>9.25</v>
      </c>
      <c r="T3" s="3">
        <f t="shared" si="13"/>
        <v>9.25</v>
      </c>
      <c r="U3" s="3">
        <f>Sheet2!O2</f>
        <v>5</v>
      </c>
      <c r="V3" s="3">
        <f>U3</f>
        <v>5</v>
      </c>
      <c r="W3" s="3">
        <f t="shared" ref="W3:X3" si="14">V3</f>
        <v>5</v>
      </c>
      <c r="X3" s="3">
        <f t="shared" si="14"/>
        <v>5</v>
      </c>
      <c r="Y3" s="3">
        <f>X3</f>
        <v>5</v>
      </c>
    </row>
    <row r="4" spans="1:25" x14ac:dyDescent="0.3">
      <c r="A4" t="str">
        <f>Sheet2!B3</f>
        <v>AM10-0002</v>
      </c>
      <c r="B4" t="s">
        <v>12</v>
      </c>
      <c r="C4" t="s">
        <v>74</v>
      </c>
      <c r="D4" s="3">
        <f>Sheet2!K3</f>
        <v>47</v>
      </c>
      <c r="E4" s="3">
        <f t="shared" ref="E4:G4" si="15">D4</f>
        <v>47</v>
      </c>
      <c r="F4" s="3">
        <f t="shared" si="15"/>
        <v>47</v>
      </c>
      <c r="G4" s="3">
        <f t="shared" si="15"/>
        <v>47</v>
      </c>
      <c r="H4" s="3">
        <f>Sheet2!L3</f>
        <v>105.5</v>
      </c>
      <c r="I4" s="3">
        <f t="shared" ref="I4:K4" si="16">H4</f>
        <v>105.5</v>
      </c>
      <c r="J4" s="3">
        <f t="shared" si="16"/>
        <v>105.5</v>
      </c>
      <c r="K4" s="3">
        <f t="shared" si="16"/>
        <v>105.5</v>
      </c>
      <c r="L4" s="3">
        <f>Sheet2!M3</f>
        <v>187.2</v>
      </c>
      <c r="M4" s="3">
        <f t="shared" ref="M4:P4" si="17">L4</f>
        <v>187.2</v>
      </c>
      <c r="N4" s="3">
        <f t="shared" si="17"/>
        <v>187.2</v>
      </c>
      <c r="O4" s="3">
        <f t="shared" si="17"/>
        <v>187.2</v>
      </c>
      <c r="P4" s="3">
        <f t="shared" si="17"/>
        <v>187.2</v>
      </c>
      <c r="Q4" s="3">
        <f>Sheet2!N3</f>
        <v>269</v>
      </c>
      <c r="R4" s="3">
        <f t="shared" ref="R4:T4" si="18">Q4</f>
        <v>269</v>
      </c>
      <c r="S4" s="3">
        <f t="shared" si="18"/>
        <v>269</v>
      </c>
      <c r="T4" s="3">
        <f t="shared" si="18"/>
        <v>269</v>
      </c>
      <c r="U4" s="3">
        <f>Sheet2!O3</f>
        <v>140</v>
      </c>
      <c r="V4" s="3">
        <f t="shared" ref="V4:Y4" si="19">U4</f>
        <v>140</v>
      </c>
      <c r="W4" s="3">
        <f t="shared" si="19"/>
        <v>140</v>
      </c>
      <c r="X4" s="3">
        <f t="shared" si="19"/>
        <v>140</v>
      </c>
      <c r="Y4" s="3">
        <f t="shared" si="19"/>
        <v>140</v>
      </c>
    </row>
    <row r="5" spans="1:25" x14ac:dyDescent="0.3">
      <c r="A5" t="str">
        <f>Sheet2!B4</f>
        <v>AM10-0003</v>
      </c>
      <c r="B5" t="s">
        <v>12</v>
      </c>
      <c r="C5" t="s">
        <v>74</v>
      </c>
      <c r="D5" s="3">
        <f>Sheet2!K4</f>
        <v>126</v>
      </c>
      <c r="E5" s="3">
        <f t="shared" ref="E5:G5" si="20">D5</f>
        <v>126</v>
      </c>
      <c r="F5" s="3">
        <f t="shared" si="20"/>
        <v>126</v>
      </c>
      <c r="G5" s="3">
        <f t="shared" si="20"/>
        <v>126</v>
      </c>
      <c r="H5" s="3">
        <f>Sheet2!L4</f>
        <v>283.75</v>
      </c>
      <c r="I5" s="3">
        <f t="shared" ref="I5:K5" si="21">H5</f>
        <v>283.75</v>
      </c>
      <c r="J5" s="3">
        <f t="shared" si="21"/>
        <v>283.75</v>
      </c>
      <c r="K5" s="3">
        <f t="shared" si="21"/>
        <v>283.75</v>
      </c>
      <c r="L5" s="3">
        <f>Sheet2!M4</f>
        <v>504.8</v>
      </c>
      <c r="M5" s="3">
        <f t="shared" ref="M5:P5" si="22">L5</f>
        <v>504.8</v>
      </c>
      <c r="N5" s="3">
        <f t="shared" si="22"/>
        <v>504.8</v>
      </c>
      <c r="O5" s="3">
        <f t="shared" si="22"/>
        <v>504.8</v>
      </c>
      <c r="P5" s="3">
        <f t="shared" si="22"/>
        <v>504.8</v>
      </c>
      <c r="Q5" s="3">
        <f>Sheet2!N4</f>
        <v>725.75</v>
      </c>
      <c r="R5" s="3">
        <f t="shared" ref="R5:T5" si="23">Q5</f>
        <v>725.75</v>
      </c>
      <c r="S5" s="3">
        <f t="shared" si="23"/>
        <v>725.75</v>
      </c>
      <c r="T5" s="3">
        <f t="shared" si="23"/>
        <v>725.75</v>
      </c>
      <c r="U5" s="3">
        <f>Sheet2!O4</f>
        <v>379</v>
      </c>
      <c r="V5" s="3">
        <f t="shared" ref="V5:Y5" si="24">U5</f>
        <v>379</v>
      </c>
      <c r="W5" s="3">
        <f t="shared" si="24"/>
        <v>379</v>
      </c>
      <c r="X5" s="3">
        <f t="shared" si="24"/>
        <v>379</v>
      </c>
      <c r="Y5" s="3">
        <f t="shared" si="24"/>
        <v>379</v>
      </c>
    </row>
    <row r="6" spans="1:25" x14ac:dyDescent="0.3">
      <c r="A6" t="str">
        <f>Sheet2!B5</f>
        <v>AM10-0004</v>
      </c>
      <c r="B6" t="s">
        <v>12</v>
      </c>
      <c r="C6" t="s">
        <v>74</v>
      </c>
      <c r="D6" s="3">
        <f>Sheet2!K5</f>
        <v>3</v>
      </c>
      <c r="E6" s="3">
        <f t="shared" ref="E6:G6" si="25">D6</f>
        <v>3</v>
      </c>
      <c r="F6" s="3">
        <f t="shared" si="25"/>
        <v>3</v>
      </c>
      <c r="G6" s="3">
        <f t="shared" si="25"/>
        <v>3</v>
      </c>
      <c r="H6" s="3">
        <f>Sheet2!L5</f>
        <v>6.25</v>
      </c>
      <c r="I6" s="3">
        <f t="shared" ref="I6:K6" si="26">H6</f>
        <v>6.25</v>
      </c>
      <c r="J6" s="3">
        <f t="shared" si="26"/>
        <v>6.25</v>
      </c>
      <c r="K6" s="3">
        <f t="shared" si="26"/>
        <v>6.25</v>
      </c>
      <c r="L6" s="3">
        <f>Sheet2!M5</f>
        <v>10.4</v>
      </c>
      <c r="M6" s="3">
        <f t="shared" ref="M6:P6" si="27">L6</f>
        <v>10.4</v>
      </c>
      <c r="N6" s="3">
        <f t="shared" si="27"/>
        <v>10.4</v>
      </c>
      <c r="O6" s="3">
        <f t="shared" si="27"/>
        <v>10.4</v>
      </c>
      <c r="P6" s="3">
        <f t="shared" si="27"/>
        <v>10.4</v>
      </c>
      <c r="Q6" s="3">
        <f>Sheet2!N5</f>
        <v>15</v>
      </c>
      <c r="R6" s="3">
        <f t="shared" ref="R6:T6" si="28">Q6</f>
        <v>15</v>
      </c>
      <c r="S6" s="3">
        <f t="shared" si="28"/>
        <v>15</v>
      </c>
      <c r="T6" s="3">
        <f t="shared" si="28"/>
        <v>15</v>
      </c>
      <c r="U6" s="3">
        <f>Sheet2!O5</f>
        <v>8</v>
      </c>
      <c r="V6" s="3">
        <f t="shared" ref="V6:Y6" si="29">U6</f>
        <v>8</v>
      </c>
      <c r="W6" s="3">
        <f t="shared" si="29"/>
        <v>8</v>
      </c>
      <c r="X6" s="3">
        <f t="shared" si="29"/>
        <v>8</v>
      </c>
      <c r="Y6" s="3">
        <f t="shared" si="29"/>
        <v>8</v>
      </c>
    </row>
    <row r="7" spans="1:25" x14ac:dyDescent="0.3">
      <c r="A7" t="str">
        <f>Sheet2!B6</f>
        <v>AM10-0005</v>
      </c>
      <c r="B7" t="s">
        <v>12</v>
      </c>
      <c r="C7" t="s">
        <v>74</v>
      </c>
      <c r="D7" s="3">
        <f>Sheet2!K6</f>
        <v>74</v>
      </c>
      <c r="E7" s="3">
        <f t="shared" ref="E7:G7" si="30">D7</f>
        <v>74</v>
      </c>
      <c r="F7" s="3">
        <f t="shared" si="30"/>
        <v>74</v>
      </c>
      <c r="G7" s="3">
        <f t="shared" si="30"/>
        <v>74</v>
      </c>
      <c r="H7" s="3">
        <f>Sheet2!L6</f>
        <v>166.5</v>
      </c>
      <c r="I7" s="3">
        <f t="shared" ref="I7:K7" si="31">H7</f>
        <v>166.5</v>
      </c>
      <c r="J7" s="3">
        <f t="shared" si="31"/>
        <v>166.5</v>
      </c>
      <c r="K7" s="3">
        <f t="shared" si="31"/>
        <v>166.5</v>
      </c>
      <c r="L7" s="3">
        <f>Sheet2!M6</f>
        <v>296</v>
      </c>
      <c r="M7" s="3">
        <f t="shared" ref="M7:P7" si="32">L7</f>
        <v>296</v>
      </c>
      <c r="N7" s="3">
        <f t="shared" si="32"/>
        <v>296</v>
      </c>
      <c r="O7" s="3">
        <f t="shared" si="32"/>
        <v>296</v>
      </c>
      <c r="P7" s="3">
        <f t="shared" si="32"/>
        <v>296</v>
      </c>
      <c r="Q7" s="3">
        <f>Sheet2!N6</f>
        <v>425.5</v>
      </c>
      <c r="R7" s="3">
        <f t="shared" ref="R7:T7" si="33">Q7</f>
        <v>425.5</v>
      </c>
      <c r="S7" s="3">
        <f t="shared" si="33"/>
        <v>425.5</v>
      </c>
      <c r="T7" s="3">
        <f t="shared" si="33"/>
        <v>425.5</v>
      </c>
      <c r="U7" s="3">
        <f>Sheet2!O6</f>
        <v>222</v>
      </c>
      <c r="V7" s="3">
        <f t="shared" ref="V7:Y7" si="34">U7</f>
        <v>222</v>
      </c>
      <c r="W7" s="3">
        <f t="shared" si="34"/>
        <v>222</v>
      </c>
      <c r="X7" s="3">
        <f t="shared" si="34"/>
        <v>222</v>
      </c>
      <c r="Y7" s="3">
        <f t="shared" si="34"/>
        <v>222</v>
      </c>
    </row>
    <row r="8" spans="1:25" x14ac:dyDescent="0.3">
      <c r="A8" t="str">
        <f>Sheet2!B7</f>
        <v>AM10-0006</v>
      </c>
      <c r="B8" t="s">
        <v>12</v>
      </c>
      <c r="C8" t="s">
        <v>74</v>
      </c>
      <c r="D8" s="3">
        <f>Sheet2!K7</f>
        <v>200</v>
      </c>
      <c r="E8" s="3">
        <f t="shared" ref="E8:G8" si="35">D8</f>
        <v>200</v>
      </c>
      <c r="F8" s="3">
        <f t="shared" si="35"/>
        <v>200</v>
      </c>
      <c r="G8" s="3">
        <f t="shared" si="35"/>
        <v>200</v>
      </c>
      <c r="H8" s="3">
        <f>Sheet2!L7</f>
        <v>450</v>
      </c>
      <c r="I8" s="3">
        <f t="shared" ref="I8:K8" si="36">H8</f>
        <v>450</v>
      </c>
      <c r="J8" s="3">
        <f t="shared" si="36"/>
        <v>450</v>
      </c>
      <c r="K8" s="3">
        <f t="shared" si="36"/>
        <v>450</v>
      </c>
      <c r="L8" s="3">
        <f>Sheet2!M7</f>
        <v>800</v>
      </c>
      <c r="M8" s="3">
        <f t="shared" ref="M8:P8" si="37">L8</f>
        <v>800</v>
      </c>
      <c r="N8" s="3">
        <f t="shared" si="37"/>
        <v>800</v>
      </c>
      <c r="O8" s="3">
        <f t="shared" si="37"/>
        <v>800</v>
      </c>
      <c r="P8" s="3">
        <f t="shared" si="37"/>
        <v>800</v>
      </c>
      <c r="Q8" s="3">
        <f>Sheet2!N7</f>
        <v>1150</v>
      </c>
      <c r="R8" s="3">
        <f t="shared" ref="R8:T8" si="38">Q8</f>
        <v>1150</v>
      </c>
      <c r="S8" s="3">
        <f t="shared" si="38"/>
        <v>1150</v>
      </c>
      <c r="T8" s="3">
        <f t="shared" si="38"/>
        <v>1150</v>
      </c>
      <c r="U8" s="3">
        <f>Sheet2!O7</f>
        <v>600</v>
      </c>
      <c r="V8" s="3">
        <f t="shared" ref="V8:Y8" si="39">U8</f>
        <v>600</v>
      </c>
      <c r="W8" s="3">
        <f t="shared" si="39"/>
        <v>600</v>
      </c>
      <c r="X8" s="3">
        <f t="shared" si="39"/>
        <v>600</v>
      </c>
      <c r="Y8" s="3">
        <f t="shared" si="39"/>
        <v>600</v>
      </c>
    </row>
    <row r="9" spans="1:25" x14ac:dyDescent="0.3">
      <c r="A9" t="str">
        <f>Sheet2!B8</f>
        <v>AM10-0007</v>
      </c>
      <c r="B9" t="s">
        <v>12</v>
      </c>
      <c r="C9" t="s">
        <v>74</v>
      </c>
      <c r="D9" s="3">
        <f>Sheet2!K8</f>
        <v>1</v>
      </c>
      <c r="E9" s="3">
        <f t="shared" ref="E9:G9" si="40">D9</f>
        <v>1</v>
      </c>
      <c r="F9" s="3">
        <f t="shared" si="40"/>
        <v>1</v>
      </c>
      <c r="G9" s="3">
        <f t="shared" si="40"/>
        <v>1</v>
      </c>
      <c r="H9" s="3">
        <f>Sheet2!L8</f>
        <v>2.25</v>
      </c>
      <c r="I9" s="3">
        <f t="shared" ref="I9:K9" si="41">H9</f>
        <v>2.25</v>
      </c>
      <c r="J9" s="3">
        <f t="shared" si="41"/>
        <v>2.25</v>
      </c>
      <c r="K9" s="3">
        <f t="shared" si="41"/>
        <v>2.25</v>
      </c>
      <c r="L9" s="3">
        <f>Sheet2!M8</f>
        <v>4</v>
      </c>
      <c r="M9" s="3">
        <f t="shared" ref="M9:P9" si="42">L9</f>
        <v>4</v>
      </c>
      <c r="N9" s="3">
        <f t="shared" si="42"/>
        <v>4</v>
      </c>
      <c r="O9" s="3">
        <f t="shared" si="42"/>
        <v>4</v>
      </c>
      <c r="P9" s="3">
        <f t="shared" si="42"/>
        <v>4</v>
      </c>
      <c r="Q9" s="3">
        <f>Sheet2!N8</f>
        <v>5.75</v>
      </c>
      <c r="R9" s="3">
        <f t="shared" ref="R9:T9" si="43">Q9</f>
        <v>5.75</v>
      </c>
      <c r="S9" s="3">
        <f t="shared" si="43"/>
        <v>5.75</v>
      </c>
      <c r="T9" s="3">
        <f t="shared" si="43"/>
        <v>5.75</v>
      </c>
      <c r="U9" s="3">
        <f>Sheet2!O8</f>
        <v>3</v>
      </c>
      <c r="V9" s="3">
        <f t="shared" ref="V9:Y9" si="44">U9</f>
        <v>3</v>
      </c>
      <c r="W9" s="3">
        <f t="shared" si="44"/>
        <v>3</v>
      </c>
      <c r="X9" s="3">
        <f t="shared" si="44"/>
        <v>3</v>
      </c>
      <c r="Y9" s="3">
        <f t="shared" si="44"/>
        <v>3</v>
      </c>
    </row>
    <row r="10" spans="1:25" x14ac:dyDescent="0.3">
      <c r="A10" t="str">
        <f>Sheet2!B9</f>
        <v>AM10-0008</v>
      </c>
      <c r="B10" t="s">
        <v>12</v>
      </c>
      <c r="C10" t="s">
        <v>74</v>
      </c>
      <c r="D10" s="3">
        <f>Sheet2!K9</f>
        <v>28</v>
      </c>
      <c r="E10" s="3">
        <f t="shared" ref="E10:G10" si="45">D10</f>
        <v>28</v>
      </c>
      <c r="F10" s="3">
        <f t="shared" si="45"/>
        <v>28</v>
      </c>
      <c r="G10" s="3">
        <f t="shared" si="45"/>
        <v>28</v>
      </c>
      <c r="H10" s="3">
        <f>Sheet2!L9</f>
        <v>63.5</v>
      </c>
      <c r="I10" s="3">
        <f t="shared" ref="I10:K10" si="46">H10</f>
        <v>63.5</v>
      </c>
      <c r="J10" s="3">
        <f t="shared" si="46"/>
        <v>63.5</v>
      </c>
      <c r="K10" s="3">
        <f t="shared" si="46"/>
        <v>63.5</v>
      </c>
      <c r="L10" s="3">
        <f>Sheet2!M9</f>
        <v>113.6</v>
      </c>
      <c r="M10" s="3">
        <f t="shared" ref="M10:P10" si="47">L10</f>
        <v>113.6</v>
      </c>
      <c r="N10" s="3">
        <f t="shared" si="47"/>
        <v>113.6</v>
      </c>
      <c r="O10" s="3">
        <f t="shared" si="47"/>
        <v>113.6</v>
      </c>
      <c r="P10" s="3">
        <f t="shared" si="47"/>
        <v>113.6</v>
      </c>
      <c r="Q10" s="3">
        <f>Sheet2!N9</f>
        <v>163.25</v>
      </c>
      <c r="R10" s="3">
        <f t="shared" ref="R10:T10" si="48">Q10</f>
        <v>163.25</v>
      </c>
      <c r="S10" s="3">
        <f t="shared" si="48"/>
        <v>163.25</v>
      </c>
      <c r="T10" s="3">
        <f t="shared" si="48"/>
        <v>163.25</v>
      </c>
      <c r="U10" s="3">
        <f>Sheet2!O9</f>
        <v>85</v>
      </c>
      <c r="V10" s="3">
        <f t="shared" ref="V10:Y10" si="49">U10</f>
        <v>85</v>
      </c>
      <c r="W10" s="3">
        <f t="shared" si="49"/>
        <v>85</v>
      </c>
      <c r="X10" s="3">
        <f t="shared" si="49"/>
        <v>85</v>
      </c>
      <c r="Y10" s="3">
        <f t="shared" si="49"/>
        <v>85</v>
      </c>
    </row>
    <row r="11" spans="1:25" x14ac:dyDescent="0.3">
      <c r="A11" t="str">
        <f>Sheet2!B10</f>
        <v>AM10-0009</v>
      </c>
      <c r="B11" t="s">
        <v>12</v>
      </c>
      <c r="C11" t="s">
        <v>74</v>
      </c>
      <c r="D11" s="3">
        <f>Sheet2!K10</f>
        <v>76</v>
      </c>
      <c r="E11" s="3">
        <f t="shared" ref="E11:G11" si="50">D11</f>
        <v>76</v>
      </c>
      <c r="F11" s="3">
        <f t="shared" si="50"/>
        <v>76</v>
      </c>
      <c r="G11" s="3">
        <f t="shared" si="50"/>
        <v>76</v>
      </c>
      <c r="H11" s="3">
        <f>Sheet2!L10</f>
        <v>171.5</v>
      </c>
      <c r="I11" s="3">
        <f t="shared" ref="I11:K11" si="51">H11</f>
        <v>171.5</v>
      </c>
      <c r="J11" s="3">
        <f t="shared" si="51"/>
        <v>171.5</v>
      </c>
      <c r="K11" s="3">
        <f t="shared" si="51"/>
        <v>171.5</v>
      </c>
      <c r="L11" s="3">
        <f>Sheet2!M10</f>
        <v>305.60000000000002</v>
      </c>
      <c r="M11" s="3">
        <f t="shared" ref="M11:P11" si="52">L11</f>
        <v>305.60000000000002</v>
      </c>
      <c r="N11" s="3">
        <f t="shared" si="52"/>
        <v>305.60000000000002</v>
      </c>
      <c r="O11" s="3">
        <f t="shared" si="52"/>
        <v>305.60000000000002</v>
      </c>
      <c r="P11" s="3">
        <f t="shared" si="52"/>
        <v>305.60000000000002</v>
      </c>
      <c r="Q11" s="3">
        <f>Sheet2!N10</f>
        <v>439.25</v>
      </c>
      <c r="R11" s="3">
        <f t="shared" ref="R11:T11" si="53">Q11</f>
        <v>439.25</v>
      </c>
      <c r="S11" s="3">
        <f t="shared" si="53"/>
        <v>439.25</v>
      </c>
      <c r="T11" s="3">
        <f t="shared" si="53"/>
        <v>439.25</v>
      </c>
      <c r="U11" s="3">
        <f>Sheet2!O10</f>
        <v>229</v>
      </c>
      <c r="V11" s="3">
        <f t="shared" ref="V11:Y11" si="54">U11</f>
        <v>229</v>
      </c>
      <c r="W11" s="3">
        <f t="shared" si="54"/>
        <v>229</v>
      </c>
      <c r="X11" s="3">
        <f t="shared" si="54"/>
        <v>229</v>
      </c>
      <c r="Y11" s="3">
        <f t="shared" si="54"/>
        <v>229</v>
      </c>
    </row>
    <row r="12" spans="1:25" x14ac:dyDescent="0.3">
      <c r="A12" t="str">
        <f>Sheet2!B11</f>
        <v>AM12-0034</v>
      </c>
      <c r="B12" t="s">
        <v>12</v>
      </c>
      <c r="C12" t="s">
        <v>74</v>
      </c>
      <c r="D12" s="3">
        <f>Sheet2!K11</f>
        <v>0</v>
      </c>
      <c r="E12" s="3">
        <f t="shared" ref="E12:G12" si="55">D12</f>
        <v>0</v>
      </c>
      <c r="F12" s="3">
        <f t="shared" si="55"/>
        <v>0</v>
      </c>
      <c r="G12" s="3">
        <f t="shared" si="55"/>
        <v>0</v>
      </c>
      <c r="H12" s="3">
        <f>Sheet2!L11</f>
        <v>0</v>
      </c>
      <c r="I12" s="3">
        <f t="shared" ref="I12:K12" si="56">H12</f>
        <v>0</v>
      </c>
      <c r="J12" s="3">
        <f t="shared" si="56"/>
        <v>0</v>
      </c>
      <c r="K12" s="3">
        <f t="shared" si="56"/>
        <v>0</v>
      </c>
      <c r="L12" s="3">
        <f>Sheet2!M11</f>
        <v>0</v>
      </c>
      <c r="M12" s="3">
        <f t="shared" ref="M12:P12" si="57">L12</f>
        <v>0</v>
      </c>
      <c r="N12" s="3">
        <f t="shared" si="57"/>
        <v>0</v>
      </c>
      <c r="O12" s="3">
        <f t="shared" si="57"/>
        <v>0</v>
      </c>
      <c r="P12" s="3">
        <f t="shared" si="57"/>
        <v>0</v>
      </c>
      <c r="Q12" s="3">
        <f>Sheet2!N11</f>
        <v>0</v>
      </c>
      <c r="R12" s="3">
        <f t="shared" ref="R12:T12" si="58">Q12</f>
        <v>0</v>
      </c>
      <c r="S12" s="3">
        <f t="shared" si="58"/>
        <v>0</v>
      </c>
      <c r="T12" s="3">
        <f t="shared" si="58"/>
        <v>0</v>
      </c>
      <c r="U12" s="3">
        <f>Sheet2!O11</f>
        <v>0</v>
      </c>
      <c r="V12" s="3">
        <f t="shared" ref="V12:Y12" si="59">U12</f>
        <v>0</v>
      </c>
      <c r="W12" s="3">
        <f t="shared" si="59"/>
        <v>0</v>
      </c>
      <c r="X12" s="3">
        <f t="shared" si="59"/>
        <v>0</v>
      </c>
      <c r="Y12" s="3">
        <f t="shared" si="59"/>
        <v>0</v>
      </c>
    </row>
    <row r="13" spans="1:25" x14ac:dyDescent="0.3">
      <c r="A13" t="str">
        <f>Sheet2!B12</f>
        <v>AM12-0035</v>
      </c>
      <c r="B13" t="s">
        <v>12</v>
      </c>
      <c r="C13" t="s">
        <v>74</v>
      </c>
      <c r="D13" s="3">
        <f>Sheet2!K12</f>
        <v>1</v>
      </c>
      <c r="E13" s="3">
        <f t="shared" ref="E13:G13" si="60">D13</f>
        <v>1</v>
      </c>
      <c r="F13" s="3">
        <f t="shared" si="60"/>
        <v>1</v>
      </c>
      <c r="G13" s="3">
        <f t="shared" si="60"/>
        <v>1</v>
      </c>
      <c r="H13" s="3">
        <f>Sheet2!L12</f>
        <v>2.25</v>
      </c>
      <c r="I13" s="3">
        <f t="shared" ref="I13:K13" si="61">H13</f>
        <v>2.25</v>
      </c>
      <c r="J13" s="3">
        <f t="shared" si="61"/>
        <v>2.25</v>
      </c>
      <c r="K13" s="3">
        <f t="shared" si="61"/>
        <v>2.25</v>
      </c>
      <c r="L13" s="3">
        <f>Sheet2!M12</f>
        <v>4</v>
      </c>
      <c r="M13" s="3">
        <f t="shared" ref="M13:P13" si="62">L13</f>
        <v>4</v>
      </c>
      <c r="N13" s="3">
        <f t="shared" si="62"/>
        <v>4</v>
      </c>
      <c r="O13" s="3">
        <f t="shared" si="62"/>
        <v>4</v>
      </c>
      <c r="P13" s="3">
        <f t="shared" si="62"/>
        <v>4</v>
      </c>
      <c r="Q13" s="3">
        <f>Sheet2!N12</f>
        <v>5.75</v>
      </c>
      <c r="R13" s="3">
        <f t="shared" ref="R13:T13" si="63">Q13</f>
        <v>5.75</v>
      </c>
      <c r="S13" s="3">
        <f t="shared" si="63"/>
        <v>5.75</v>
      </c>
      <c r="T13" s="3">
        <f t="shared" si="63"/>
        <v>5.75</v>
      </c>
      <c r="U13" s="3">
        <f>Sheet2!O12</f>
        <v>3</v>
      </c>
      <c r="V13" s="3">
        <f t="shared" ref="V13:Y13" si="64">U13</f>
        <v>3</v>
      </c>
      <c r="W13" s="3">
        <f t="shared" si="64"/>
        <v>3</v>
      </c>
      <c r="X13" s="3">
        <f t="shared" si="64"/>
        <v>3</v>
      </c>
      <c r="Y13" s="3">
        <f t="shared" si="64"/>
        <v>3</v>
      </c>
    </row>
    <row r="14" spans="1:25" x14ac:dyDescent="0.3">
      <c r="A14" t="str">
        <f>Sheet2!B13</f>
        <v>AM12-0036</v>
      </c>
      <c r="B14" t="s">
        <v>12</v>
      </c>
      <c r="C14" t="s">
        <v>74</v>
      </c>
      <c r="D14" s="3">
        <f>Sheet2!K13</f>
        <v>3</v>
      </c>
      <c r="E14" s="3">
        <f t="shared" ref="E14:G14" si="65">D14</f>
        <v>3</v>
      </c>
      <c r="F14" s="3">
        <f t="shared" si="65"/>
        <v>3</v>
      </c>
      <c r="G14" s="3">
        <f t="shared" si="65"/>
        <v>3</v>
      </c>
      <c r="H14" s="3">
        <f>Sheet2!L13</f>
        <v>6.25</v>
      </c>
      <c r="I14" s="3">
        <f t="shared" ref="I14:K14" si="66">H14</f>
        <v>6.25</v>
      </c>
      <c r="J14" s="3">
        <f t="shared" si="66"/>
        <v>6.25</v>
      </c>
      <c r="K14" s="3">
        <f t="shared" si="66"/>
        <v>6.25</v>
      </c>
      <c r="L14" s="3">
        <f>Sheet2!M13</f>
        <v>10.4</v>
      </c>
      <c r="M14" s="3">
        <f t="shared" ref="M14:P14" si="67">L14</f>
        <v>10.4</v>
      </c>
      <c r="N14" s="3">
        <f t="shared" si="67"/>
        <v>10.4</v>
      </c>
      <c r="O14" s="3">
        <f t="shared" si="67"/>
        <v>10.4</v>
      </c>
      <c r="P14" s="3">
        <f t="shared" si="67"/>
        <v>10.4</v>
      </c>
      <c r="Q14" s="3">
        <f>Sheet2!N13</f>
        <v>15</v>
      </c>
      <c r="R14" s="3">
        <f t="shared" ref="R14:T14" si="68">Q14</f>
        <v>15</v>
      </c>
      <c r="S14" s="3">
        <f t="shared" si="68"/>
        <v>15</v>
      </c>
      <c r="T14" s="3">
        <f t="shared" si="68"/>
        <v>15</v>
      </c>
      <c r="U14" s="3">
        <f>Sheet2!O13</f>
        <v>8</v>
      </c>
      <c r="V14" s="3">
        <f t="shared" ref="V14:Y14" si="69">U14</f>
        <v>8</v>
      </c>
      <c r="W14" s="3">
        <f t="shared" si="69"/>
        <v>8</v>
      </c>
      <c r="X14" s="3">
        <f t="shared" si="69"/>
        <v>8</v>
      </c>
      <c r="Y14" s="3">
        <f t="shared" si="69"/>
        <v>8</v>
      </c>
    </row>
    <row r="15" spans="1:25" x14ac:dyDescent="0.3">
      <c r="A15" t="str">
        <f>Sheet2!B14</f>
        <v>AM12-0037</v>
      </c>
      <c r="B15" t="s">
        <v>12</v>
      </c>
      <c r="C15" t="s">
        <v>74</v>
      </c>
      <c r="D15" s="3">
        <f>Sheet2!K14</f>
        <v>0</v>
      </c>
      <c r="E15" s="3">
        <f t="shared" ref="E15:G15" si="70">D15</f>
        <v>0</v>
      </c>
      <c r="F15" s="3">
        <f t="shared" si="70"/>
        <v>0</v>
      </c>
      <c r="G15" s="3">
        <f t="shared" si="70"/>
        <v>0</v>
      </c>
      <c r="H15" s="3">
        <f>Sheet2!L14</f>
        <v>0</v>
      </c>
      <c r="I15" s="3">
        <f t="shared" ref="I15:K15" si="71">H15</f>
        <v>0</v>
      </c>
      <c r="J15" s="3">
        <f t="shared" si="71"/>
        <v>0</v>
      </c>
      <c r="K15" s="3">
        <f t="shared" si="71"/>
        <v>0</v>
      </c>
      <c r="L15" s="3">
        <f>Sheet2!M14</f>
        <v>0</v>
      </c>
      <c r="M15" s="3">
        <f t="shared" ref="M15:P15" si="72">L15</f>
        <v>0</v>
      </c>
      <c r="N15" s="3">
        <f t="shared" si="72"/>
        <v>0</v>
      </c>
      <c r="O15" s="3">
        <f t="shared" si="72"/>
        <v>0</v>
      </c>
      <c r="P15" s="3">
        <f t="shared" si="72"/>
        <v>0</v>
      </c>
      <c r="Q15" s="3">
        <f>Sheet2!N14</f>
        <v>0</v>
      </c>
      <c r="R15" s="3">
        <f t="shared" ref="R15:T15" si="73">Q15</f>
        <v>0</v>
      </c>
      <c r="S15" s="3">
        <f t="shared" si="73"/>
        <v>0</v>
      </c>
      <c r="T15" s="3">
        <f t="shared" si="73"/>
        <v>0</v>
      </c>
      <c r="U15" s="3">
        <f>Sheet2!O14</f>
        <v>0</v>
      </c>
      <c r="V15" s="3">
        <f t="shared" ref="V15:Y15" si="74">U15</f>
        <v>0</v>
      </c>
      <c r="W15" s="3">
        <f t="shared" si="74"/>
        <v>0</v>
      </c>
      <c r="X15" s="3">
        <f t="shared" si="74"/>
        <v>0</v>
      </c>
      <c r="Y15" s="3">
        <f t="shared" si="74"/>
        <v>0</v>
      </c>
    </row>
    <row r="16" spans="1:25" x14ac:dyDescent="0.3">
      <c r="A16" t="str">
        <f>Sheet2!B15</f>
        <v>AM12-0038</v>
      </c>
      <c r="B16" t="s">
        <v>12</v>
      </c>
      <c r="C16" t="s">
        <v>74</v>
      </c>
      <c r="D16" s="3">
        <f>Sheet2!K15</f>
        <v>2</v>
      </c>
      <c r="E16" s="3">
        <f t="shared" ref="E16:G16" si="75">D16</f>
        <v>2</v>
      </c>
      <c r="F16" s="3">
        <f t="shared" si="75"/>
        <v>2</v>
      </c>
      <c r="G16" s="3">
        <f t="shared" si="75"/>
        <v>2</v>
      </c>
      <c r="H16" s="3">
        <f>Sheet2!L15</f>
        <v>4</v>
      </c>
      <c r="I16" s="3">
        <f t="shared" ref="I16:K16" si="76">H16</f>
        <v>4</v>
      </c>
      <c r="J16" s="3">
        <f t="shared" si="76"/>
        <v>4</v>
      </c>
      <c r="K16" s="3">
        <f t="shared" si="76"/>
        <v>4</v>
      </c>
      <c r="L16" s="3">
        <f>Sheet2!M15</f>
        <v>6.4</v>
      </c>
      <c r="M16" s="3">
        <f t="shared" ref="M16:P16" si="77">L16</f>
        <v>6.4</v>
      </c>
      <c r="N16" s="3">
        <f t="shared" si="77"/>
        <v>6.4</v>
      </c>
      <c r="O16" s="3">
        <f t="shared" si="77"/>
        <v>6.4</v>
      </c>
      <c r="P16" s="3">
        <f t="shared" si="77"/>
        <v>6.4</v>
      </c>
      <c r="Q16" s="3">
        <f>Sheet2!N15</f>
        <v>9.25</v>
      </c>
      <c r="R16" s="3">
        <f t="shared" ref="R16:T16" si="78">Q16</f>
        <v>9.25</v>
      </c>
      <c r="S16" s="3">
        <f t="shared" si="78"/>
        <v>9.25</v>
      </c>
      <c r="T16" s="3">
        <f t="shared" si="78"/>
        <v>9.25</v>
      </c>
      <c r="U16" s="3">
        <f>Sheet2!O15</f>
        <v>5</v>
      </c>
      <c r="V16" s="3">
        <f t="shared" ref="V16:Y16" si="79">U16</f>
        <v>5</v>
      </c>
      <c r="W16" s="3">
        <f t="shared" si="79"/>
        <v>5</v>
      </c>
      <c r="X16" s="3">
        <f t="shared" si="79"/>
        <v>5</v>
      </c>
      <c r="Y16" s="3">
        <f t="shared" si="79"/>
        <v>5</v>
      </c>
    </row>
    <row r="17" spans="1:25" x14ac:dyDescent="0.3">
      <c r="A17" t="str">
        <f>Sheet2!B16</f>
        <v>AM12-0039</v>
      </c>
      <c r="B17" t="s">
        <v>12</v>
      </c>
      <c r="C17" t="s">
        <v>74</v>
      </c>
      <c r="D17" s="3">
        <f>Sheet2!K16</f>
        <v>4</v>
      </c>
      <c r="E17" s="3">
        <f t="shared" ref="E17:G17" si="80">D17</f>
        <v>4</v>
      </c>
      <c r="F17" s="3">
        <f t="shared" si="80"/>
        <v>4</v>
      </c>
      <c r="G17" s="3">
        <f t="shared" si="80"/>
        <v>4</v>
      </c>
      <c r="H17" s="3">
        <f>Sheet2!L16</f>
        <v>9</v>
      </c>
      <c r="I17" s="3">
        <f t="shared" ref="I17:K17" si="81">H17</f>
        <v>9</v>
      </c>
      <c r="J17" s="3">
        <f t="shared" si="81"/>
        <v>9</v>
      </c>
      <c r="K17" s="3">
        <f t="shared" si="81"/>
        <v>9</v>
      </c>
      <c r="L17" s="3">
        <f>Sheet2!M16</f>
        <v>16</v>
      </c>
      <c r="M17" s="3">
        <f t="shared" ref="M17:P17" si="82">L17</f>
        <v>16</v>
      </c>
      <c r="N17" s="3">
        <f t="shared" si="82"/>
        <v>16</v>
      </c>
      <c r="O17" s="3">
        <f t="shared" si="82"/>
        <v>16</v>
      </c>
      <c r="P17" s="3">
        <f t="shared" si="82"/>
        <v>16</v>
      </c>
      <c r="Q17" s="3">
        <f>Sheet2!N16</f>
        <v>23</v>
      </c>
      <c r="R17" s="3">
        <f t="shared" ref="R17:T17" si="83">Q17</f>
        <v>23</v>
      </c>
      <c r="S17" s="3">
        <f t="shared" si="83"/>
        <v>23</v>
      </c>
      <c r="T17" s="3">
        <f t="shared" si="83"/>
        <v>23</v>
      </c>
      <c r="U17" s="3">
        <f>Sheet2!O16</f>
        <v>12</v>
      </c>
      <c r="V17" s="3">
        <f t="shared" ref="V17:Y17" si="84">U17</f>
        <v>12</v>
      </c>
      <c r="W17" s="3">
        <f t="shared" si="84"/>
        <v>12</v>
      </c>
      <c r="X17" s="3">
        <f t="shared" si="84"/>
        <v>12</v>
      </c>
      <c r="Y17" s="3">
        <f t="shared" si="84"/>
        <v>12</v>
      </c>
    </row>
    <row r="18" spans="1:25" x14ac:dyDescent="0.3">
      <c r="A18" t="str">
        <f>Sheet2!B17</f>
        <v>AM12-0040</v>
      </c>
      <c r="B18" t="s">
        <v>12</v>
      </c>
      <c r="C18" t="s">
        <v>74</v>
      </c>
      <c r="D18" s="3">
        <f>Sheet2!K17</f>
        <v>0</v>
      </c>
      <c r="E18" s="3">
        <f t="shared" ref="E18:G18" si="85">D18</f>
        <v>0</v>
      </c>
      <c r="F18" s="3">
        <f t="shared" si="85"/>
        <v>0</v>
      </c>
      <c r="G18" s="3">
        <f t="shared" si="85"/>
        <v>0</v>
      </c>
      <c r="H18" s="3">
        <f>Sheet2!L17</f>
        <v>0</v>
      </c>
      <c r="I18" s="3">
        <f t="shared" ref="I18:K18" si="86">H18</f>
        <v>0</v>
      </c>
      <c r="J18" s="3">
        <f t="shared" si="86"/>
        <v>0</v>
      </c>
      <c r="K18" s="3">
        <f t="shared" si="86"/>
        <v>0</v>
      </c>
      <c r="L18" s="3">
        <f>Sheet2!M17</f>
        <v>0</v>
      </c>
      <c r="M18" s="3">
        <f t="shared" ref="M18:P18" si="87">L18</f>
        <v>0</v>
      </c>
      <c r="N18" s="3">
        <f t="shared" si="87"/>
        <v>0</v>
      </c>
      <c r="O18" s="3">
        <f t="shared" si="87"/>
        <v>0</v>
      </c>
      <c r="P18" s="3">
        <f t="shared" si="87"/>
        <v>0</v>
      </c>
      <c r="Q18" s="3">
        <f>Sheet2!N17</f>
        <v>0</v>
      </c>
      <c r="R18" s="3">
        <f t="shared" ref="R18:T18" si="88">Q18</f>
        <v>0</v>
      </c>
      <c r="S18" s="3">
        <f t="shared" si="88"/>
        <v>0</v>
      </c>
      <c r="T18" s="3">
        <f t="shared" si="88"/>
        <v>0</v>
      </c>
      <c r="U18" s="3">
        <f>Sheet2!O17</f>
        <v>0</v>
      </c>
      <c r="V18" s="3">
        <f t="shared" ref="V18:Y18" si="89">U18</f>
        <v>0</v>
      </c>
      <c r="W18" s="3">
        <f t="shared" si="89"/>
        <v>0</v>
      </c>
      <c r="X18" s="3">
        <f t="shared" si="89"/>
        <v>0</v>
      </c>
      <c r="Y18" s="3">
        <f t="shared" si="89"/>
        <v>0</v>
      </c>
    </row>
    <row r="19" spans="1:25" x14ac:dyDescent="0.3">
      <c r="A19" t="str">
        <f>Sheet2!B18</f>
        <v>AM12-0041</v>
      </c>
      <c r="B19" t="s">
        <v>12</v>
      </c>
      <c r="C19" t="s">
        <v>74</v>
      </c>
      <c r="D19" s="3">
        <f>Sheet2!K18</f>
        <v>1</v>
      </c>
      <c r="E19" s="3">
        <f t="shared" ref="E19:G19" si="90">D19</f>
        <v>1</v>
      </c>
      <c r="F19" s="3">
        <f t="shared" si="90"/>
        <v>1</v>
      </c>
      <c r="G19" s="3">
        <f t="shared" si="90"/>
        <v>1</v>
      </c>
      <c r="H19" s="3">
        <f>Sheet2!L18</f>
        <v>1.75</v>
      </c>
      <c r="I19" s="3">
        <f t="shared" ref="I19:K19" si="91">H19</f>
        <v>1.75</v>
      </c>
      <c r="J19" s="3">
        <f t="shared" si="91"/>
        <v>1.75</v>
      </c>
      <c r="K19" s="3">
        <f t="shared" si="91"/>
        <v>1.75</v>
      </c>
      <c r="L19" s="3">
        <f>Sheet2!M18</f>
        <v>2.4</v>
      </c>
      <c r="M19" s="3">
        <f t="shared" ref="M19:P19" si="92">L19</f>
        <v>2.4</v>
      </c>
      <c r="N19" s="3">
        <f t="shared" si="92"/>
        <v>2.4</v>
      </c>
      <c r="O19" s="3">
        <f t="shared" si="92"/>
        <v>2.4</v>
      </c>
      <c r="P19" s="3">
        <f t="shared" si="92"/>
        <v>2.4</v>
      </c>
      <c r="Q19" s="3">
        <f>Sheet2!N18</f>
        <v>3.5</v>
      </c>
      <c r="R19" s="3">
        <f t="shared" ref="R19:T19" si="93">Q19</f>
        <v>3.5</v>
      </c>
      <c r="S19" s="3">
        <f t="shared" si="93"/>
        <v>3.5</v>
      </c>
      <c r="T19" s="3">
        <f t="shared" si="93"/>
        <v>3.5</v>
      </c>
      <c r="U19" s="3">
        <f>Sheet2!O18</f>
        <v>2</v>
      </c>
      <c r="V19" s="3">
        <f t="shared" ref="V19:Y19" si="94">U19</f>
        <v>2</v>
      </c>
      <c r="W19" s="3">
        <f t="shared" si="94"/>
        <v>2</v>
      </c>
      <c r="X19" s="3">
        <f t="shared" si="94"/>
        <v>2</v>
      </c>
      <c r="Y19" s="3">
        <f t="shared" si="94"/>
        <v>2</v>
      </c>
    </row>
    <row r="20" spans="1:25" x14ac:dyDescent="0.3">
      <c r="A20" t="str">
        <f>Sheet2!B19</f>
        <v>AM12-0042</v>
      </c>
      <c r="B20" t="s">
        <v>12</v>
      </c>
      <c r="C20" t="s">
        <v>74</v>
      </c>
      <c r="D20" s="3">
        <f>Sheet2!K19</f>
        <v>2</v>
      </c>
      <c r="E20" s="3">
        <f t="shared" ref="E20:G20" si="95">D20</f>
        <v>2</v>
      </c>
      <c r="F20" s="3">
        <f t="shared" si="95"/>
        <v>2</v>
      </c>
      <c r="G20" s="3">
        <f t="shared" si="95"/>
        <v>2</v>
      </c>
      <c r="H20" s="3">
        <f>Sheet2!L19</f>
        <v>4</v>
      </c>
      <c r="I20" s="3">
        <f t="shared" ref="I20:K20" si="96">H20</f>
        <v>4</v>
      </c>
      <c r="J20" s="3">
        <f t="shared" si="96"/>
        <v>4</v>
      </c>
      <c r="K20" s="3">
        <f t="shared" si="96"/>
        <v>4</v>
      </c>
      <c r="L20" s="3">
        <f>Sheet2!M19</f>
        <v>6.4</v>
      </c>
      <c r="M20" s="3">
        <f t="shared" ref="M20:P20" si="97">L20</f>
        <v>6.4</v>
      </c>
      <c r="N20" s="3">
        <f t="shared" si="97"/>
        <v>6.4</v>
      </c>
      <c r="O20" s="3">
        <f t="shared" si="97"/>
        <v>6.4</v>
      </c>
      <c r="P20" s="3">
        <f t="shared" si="97"/>
        <v>6.4</v>
      </c>
      <c r="Q20" s="3">
        <f>Sheet2!N19</f>
        <v>9.25</v>
      </c>
      <c r="R20" s="3">
        <f t="shared" ref="R20:T20" si="98">Q20</f>
        <v>9.25</v>
      </c>
      <c r="S20" s="3">
        <f t="shared" si="98"/>
        <v>9.25</v>
      </c>
      <c r="T20" s="3">
        <f t="shared" si="98"/>
        <v>9.25</v>
      </c>
      <c r="U20" s="3">
        <f>Sheet2!O19</f>
        <v>5</v>
      </c>
      <c r="V20" s="3">
        <f t="shared" ref="V20:Y20" si="99">U20</f>
        <v>5</v>
      </c>
      <c r="W20" s="3">
        <f t="shared" si="99"/>
        <v>5</v>
      </c>
      <c r="X20" s="3">
        <f t="shared" si="99"/>
        <v>5</v>
      </c>
      <c r="Y20" s="3">
        <f t="shared" si="99"/>
        <v>5</v>
      </c>
    </row>
    <row r="21" spans="1:25" x14ac:dyDescent="0.3">
      <c r="A21" t="str">
        <f>Sheet2!B20</f>
        <v>AM10-0134</v>
      </c>
      <c r="B21" t="s">
        <v>12</v>
      </c>
      <c r="C21" t="s">
        <v>74</v>
      </c>
      <c r="D21" s="3">
        <f>Sheet2!K20</f>
        <v>1</v>
      </c>
      <c r="E21" s="3">
        <f t="shared" ref="E21:G21" si="100">D21</f>
        <v>1</v>
      </c>
      <c r="F21" s="3">
        <f t="shared" si="100"/>
        <v>1</v>
      </c>
      <c r="G21" s="3">
        <f t="shared" si="100"/>
        <v>1</v>
      </c>
      <c r="H21" s="3">
        <f>Sheet2!L20</f>
        <v>2.25</v>
      </c>
      <c r="I21" s="3">
        <f t="shared" ref="I21:K21" si="101">H21</f>
        <v>2.25</v>
      </c>
      <c r="J21" s="3">
        <f t="shared" si="101"/>
        <v>2.25</v>
      </c>
      <c r="K21" s="3">
        <f t="shared" si="101"/>
        <v>2.25</v>
      </c>
      <c r="L21" s="3">
        <f>Sheet2!M20</f>
        <v>4</v>
      </c>
      <c r="M21" s="3">
        <f t="shared" ref="M21:P21" si="102">L21</f>
        <v>4</v>
      </c>
      <c r="N21" s="3">
        <f t="shared" si="102"/>
        <v>4</v>
      </c>
      <c r="O21" s="3">
        <f t="shared" si="102"/>
        <v>4</v>
      </c>
      <c r="P21" s="3">
        <f t="shared" si="102"/>
        <v>4</v>
      </c>
      <c r="Q21" s="3">
        <f>Sheet2!N20</f>
        <v>5.75</v>
      </c>
      <c r="R21" s="3">
        <f t="shared" ref="R21:T21" si="103">Q21</f>
        <v>5.75</v>
      </c>
      <c r="S21" s="3">
        <f t="shared" si="103"/>
        <v>5.75</v>
      </c>
      <c r="T21" s="3">
        <f t="shared" si="103"/>
        <v>5.75</v>
      </c>
      <c r="U21" s="3">
        <f>Sheet2!O20</f>
        <v>3</v>
      </c>
      <c r="V21" s="3">
        <f t="shared" ref="V21:Y21" si="104">U21</f>
        <v>3</v>
      </c>
      <c r="W21" s="3">
        <f t="shared" si="104"/>
        <v>3</v>
      </c>
      <c r="X21" s="3">
        <f t="shared" si="104"/>
        <v>3</v>
      </c>
      <c r="Y21" s="3">
        <f t="shared" si="104"/>
        <v>3</v>
      </c>
    </row>
    <row r="22" spans="1:25" x14ac:dyDescent="0.3">
      <c r="A22" t="str">
        <f>Sheet2!B21</f>
        <v>AM10-0135</v>
      </c>
      <c r="B22" t="s">
        <v>12</v>
      </c>
      <c r="C22" t="s">
        <v>74</v>
      </c>
      <c r="D22" s="3">
        <f>Sheet2!K21</f>
        <v>28</v>
      </c>
      <c r="E22" s="3">
        <f t="shared" ref="E22:G22" si="105">D22</f>
        <v>28</v>
      </c>
      <c r="F22" s="3">
        <f t="shared" si="105"/>
        <v>28</v>
      </c>
      <c r="G22" s="3">
        <f t="shared" si="105"/>
        <v>28</v>
      </c>
      <c r="H22" s="3">
        <f>Sheet2!L21</f>
        <v>63.5</v>
      </c>
      <c r="I22" s="3">
        <f t="shared" ref="I22:K22" si="106">H22</f>
        <v>63.5</v>
      </c>
      <c r="J22" s="3">
        <f t="shared" si="106"/>
        <v>63.5</v>
      </c>
      <c r="K22" s="3">
        <f t="shared" si="106"/>
        <v>63.5</v>
      </c>
      <c r="L22" s="3">
        <f>Sheet2!M21</f>
        <v>113.6</v>
      </c>
      <c r="M22" s="3">
        <f t="shared" ref="M22:P22" si="107">L22</f>
        <v>113.6</v>
      </c>
      <c r="N22" s="3">
        <f t="shared" si="107"/>
        <v>113.6</v>
      </c>
      <c r="O22" s="3">
        <f t="shared" si="107"/>
        <v>113.6</v>
      </c>
      <c r="P22" s="3">
        <f t="shared" si="107"/>
        <v>113.6</v>
      </c>
      <c r="Q22" s="3">
        <f>Sheet2!N21</f>
        <v>163.25</v>
      </c>
      <c r="R22" s="3">
        <f t="shared" ref="R22:T22" si="108">Q22</f>
        <v>163.25</v>
      </c>
      <c r="S22" s="3">
        <f t="shared" si="108"/>
        <v>163.25</v>
      </c>
      <c r="T22" s="3">
        <f t="shared" si="108"/>
        <v>163.25</v>
      </c>
      <c r="U22" s="3">
        <f>Sheet2!O21</f>
        <v>85</v>
      </c>
      <c r="V22" s="3">
        <f t="shared" ref="V22:Y22" si="109">U22</f>
        <v>85</v>
      </c>
      <c r="W22" s="3">
        <f t="shared" si="109"/>
        <v>85</v>
      </c>
      <c r="X22" s="3">
        <f t="shared" si="109"/>
        <v>85</v>
      </c>
      <c r="Y22" s="3">
        <f t="shared" si="109"/>
        <v>85</v>
      </c>
    </row>
    <row r="23" spans="1:25" x14ac:dyDescent="0.3">
      <c r="A23" t="str">
        <f>Sheet2!B22</f>
        <v>AM10-0136</v>
      </c>
      <c r="B23" t="s">
        <v>12</v>
      </c>
      <c r="C23" t="s">
        <v>74</v>
      </c>
      <c r="D23" s="3">
        <f>Sheet2!K22</f>
        <v>76</v>
      </c>
      <c r="E23" s="3">
        <f t="shared" ref="E23:G23" si="110">D23</f>
        <v>76</v>
      </c>
      <c r="F23" s="3">
        <f t="shared" si="110"/>
        <v>76</v>
      </c>
      <c r="G23" s="3">
        <f t="shared" si="110"/>
        <v>76</v>
      </c>
      <c r="H23" s="3">
        <f>Sheet2!L22</f>
        <v>171.5</v>
      </c>
      <c r="I23" s="3">
        <f t="shared" ref="I23:K23" si="111">H23</f>
        <v>171.5</v>
      </c>
      <c r="J23" s="3">
        <f t="shared" si="111"/>
        <v>171.5</v>
      </c>
      <c r="K23" s="3">
        <f t="shared" si="111"/>
        <v>171.5</v>
      </c>
      <c r="L23" s="3">
        <f>Sheet2!M22</f>
        <v>305.60000000000002</v>
      </c>
      <c r="M23" s="3">
        <f t="shared" ref="M23:P23" si="112">L23</f>
        <v>305.60000000000002</v>
      </c>
      <c r="N23" s="3">
        <f t="shared" si="112"/>
        <v>305.60000000000002</v>
      </c>
      <c r="O23" s="3">
        <f t="shared" si="112"/>
        <v>305.60000000000002</v>
      </c>
      <c r="P23" s="3">
        <f t="shared" si="112"/>
        <v>305.60000000000002</v>
      </c>
      <c r="Q23" s="3">
        <f>Sheet2!N22</f>
        <v>439.25</v>
      </c>
      <c r="R23" s="3">
        <f t="shared" ref="R23:T23" si="113">Q23</f>
        <v>439.25</v>
      </c>
      <c r="S23" s="3">
        <f t="shared" si="113"/>
        <v>439.25</v>
      </c>
      <c r="T23" s="3">
        <f t="shared" si="113"/>
        <v>439.25</v>
      </c>
      <c r="U23" s="3">
        <f>Sheet2!O22</f>
        <v>229</v>
      </c>
      <c r="V23" s="3">
        <f t="shared" ref="V23:Y23" si="114">U23</f>
        <v>229</v>
      </c>
      <c r="W23" s="3">
        <f t="shared" si="114"/>
        <v>229</v>
      </c>
      <c r="X23" s="3">
        <f t="shared" si="114"/>
        <v>229</v>
      </c>
      <c r="Y23" s="3">
        <f t="shared" si="114"/>
        <v>229</v>
      </c>
    </row>
    <row r="24" spans="1:25" x14ac:dyDescent="0.3">
      <c r="A24" t="str">
        <f>Sheet2!B23</f>
        <v>AM10-0137</v>
      </c>
      <c r="B24" t="s">
        <v>12</v>
      </c>
      <c r="C24" t="s">
        <v>74</v>
      </c>
      <c r="D24" s="3">
        <f>Sheet2!K23</f>
        <v>1</v>
      </c>
      <c r="E24" s="3">
        <f t="shared" ref="E24:G24" si="115">D24</f>
        <v>1</v>
      </c>
      <c r="F24" s="3">
        <f t="shared" si="115"/>
        <v>1</v>
      </c>
      <c r="G24" s="3">
        <f t="shared" si="115"/>
        <v>1</v>
      </c>
      <c r="H24" s="3">
        <f>Sheet2!L23</f>
        <v>2.25</v>
      </c>
      <c r="I24" s="3">
        <f t="shared" ref="I24:K24" si="116">H24</f>
        <v>2.25</v>
      </c>
      <c r="J24" s="3">
        <f t="shared" si="116"/>
        <v>2.25</v>
      </c>
      <c r="K24" s="3">
        <f t="shared" si="116"/>
        <v>2.25</v>
      </c>
      <c r="L24" s="3">
        <f>Sheet2!M23</f>
        <v>4</v>
      </c>
      <c r="M24" s="3">
        <f t="shared" ref="M24:P24" si="117">L24</f>
        <v>4</v>
      </c>
      <c r="N24" s="3">
        <f t="shared" si="117"/>
        <v>4</v>
      </c>
      <c r="O24" s="3">
        <f t="shared" si="117"/>
        <v>4</v>
      </c>
      <c r="P24" s="3">
        <f t="shared" si="117"/>
        <v>4</v>
      </c>
      <c r="Q24" s="3">
        <f>Sheet2!N23</f>
        <v>5.75</v>
      </c>
      <c r="R24" s="3">
        <f t="shared" ref="R24:T24" si="118">Q24</f>
        <v>5.75</v>
      </c>
      <c r="S24" s="3">
        <f t="shared" si="118"/>
        <v>5.75</v>
      </c>
      <c r="T24" s="3">
        <f t="shared" si="118"/>
        <v>5.75</v>
      </c>
      <c r="U24" s="3">
        <f>Sheet2!O23</f>
        <v>3</v>
      </c>
      <c r="V24" s="3">
        <f t="shared" ref="V24:Y24" si="119">U24</f>
        <v>3</v>
      </c>
      <c r="W24" s="3">
        <f t="shared" si="119"/>
        <v>3</v>
      </c>
      <c r="X24" s="3">
        <f t="shared" si="119"/>
        <v>3</v>
      </c>
      <c r="Y24" s="3">
        <f t="shared" si="119"/>
        <v>3</v>
      </c>
    </row>
    <row r="25" spans="1:25" x14ac:dyDescent="0.3">
      <c r="A25" t="str">
        <f>Sheet2!B24</f>
        <v>AM10-0138</v>
      </c>
      <c r="B25" t="s">
        <v>12</v>
      </c>
      <c r="C25" t="s">
        <v>74</v>
      </c>
      <c r="D25" s="3">
        <f>Sheet2!K24</f>
        <v>28</v>
      </c>
      <c r="E25" s="3">
        <f t="shared" ref="E25:G25" si="120">D25</f>
        <v>28</v>
      </c>
      <c r="F25" s="3">
        <f t="shared" si="120"/>
        <v>28</v>
      </c>
      <c r="G25" s="3">
        <f t="shared" si="120"/>
        <v>28</v>
      </c>
      <c r="H25" s="3">
        <f>Sheet2!L24</f>
        <v>63.5</v>
      </c>
      <c r="I25" s="3">
        <f t="shared" ref="I25:K25" si="121">H25</f>
        <v>63.5</v>
      </c>
      <c r="J25" s="3">
        <f t="shared" si="121"/>
        <v>63.5</v>
      </c>
      <c r="K25" s="3">
        <f t="shared" si="121"/>
        <v>63.5</v>
      </c>
      <c r="L25" s="3">
        <f>Sheet2!M24</f>
        <v>113.6</v>
      </c>
      <c r="M25" s="3">
        <f t="shared" ref="M25:P25" si="122">L25</f>
        <v>113.6</v>
      </c>
      <c r="N25" s="3">
        <f t="shared" si="122"/>
        <v>113.6</v>
      </c>
      <c r="O25" s="3">
        <f t="shared" si="122"/>
        <v>113.6</v>
      </c>
      <c r="P25" s="3">
        <f t="shared" si="122"/>
        <v>113.6</v>
      </c>
      <c r="Q25" s="3">
        <f>Sheet2!N24</f>
        <v>163.25</v>
      </c>
      <c r="R25" s="3">
        <f t="shared" ref="R25:T25" si="123">Q25</f>
        <v>163.25</v>
      </c>
      <c r="S25" s="3">
        <f t="shared" si="123"/>
        <v>163.25</v>
      </c>
      <c r="T25" s="3">
        <f t="shared" si="123"/>
        <v>163.25</v>
      </c>
      <c r="U25" s="3">
        <f>Sheet2!O24</f>
        <v>85</v>
      </c>
      <c r="V25" s="3">
        <f t="shared" ref="V25:Y25" si="124">U25</f>
        <v>85</v>
      </c>
      <c r="W25" s="3">
        <f t="shared" si="124"/>
        <v>85</v>
      </c>
      <c r="X25" s="3">
        <f t="shared" si="124"/>
        <v>85</v>
      </c>
      <c r="Y25" s="3">
        <f t="shared" si="124"/>
        <v>85</v>
      </c>
    </row>
    <row r="26" spans="1:25" x14ac:dyDescent="0.3">
      <c r="A26" t="str">
        <f>Sheet2!B25</f>
        <v>AM10-0139</v>
      </c>
      <c r="B26" t="s">
        <v>12</v>
      </c>
      <c r="C26" t="s">
        <v>74</v>
      </c>
      <c r="D26" s="3">
        <f>Sheet2!K25</f>
        <v>76</v>
      </c>
      <c r="E26" s="3">
        <f t="shared" ref="E26:G26" si="125">D26</f>
        <v>76</v>
      </c>
      <c r="F26" s="3">
        <f t="shared" si="125"/>
        <v>76</v>
      </c>
      <c r="G26" s="3">
        <f t="shared" si="125"/>
        <v>76</v>
      </c>
      <c r="H26" s="3">
        <f>Sheet2!L25</f>
        <v>171.5</v>
      </c>
      <c r="I26" s="3">
        <f t="shared" ref="I26:K26" si="126">H26</f>
        <v>171.5</v>
      </c>
      <c r="J26" s="3">
        <f t="shared" si="126"/>
        <v>171.5</v>
      </c>
      <c r="K26" s="3">
        <f t="shared" si="126"/>
        <v>171.5</v>
      </c>
      <c r="L26" s="3">
        <f>Sheet2!M25</f>
        <v>305.60000000000002</v>
      </c>
      <c r="M26" s="3">
        <f t="shared" ref="M26:P26" si="127">L26</f>
        <v>305.60000000000002</v>
      </c>
      <c r="N26" s="3">
        <f t="shared" si="127"/>
        <v>305.60000000000002</v>
      </c>
      <c r="O26" s="3">
        <f t="shared" si="127"/>
        <v>305.60000000000002</v>
      </c>
      <c r="P26" s="3">
        <f t="shared" si="127"/>
        <v>305.60000000000002</v>
      </c>
      <c r="Q26" s="3">
        <f>Sheet2!N25</f>
        <v>439.25</v>
      </c>
      <c r="R26" s="3">
        <f t="shared" ref="R26:T26" si="128">Q26</f>
        <v>439.25</v>
      </c>
      <c r="S26" s="3">
        <f t="shared" si="128"/>
        <v>439.25</v>
      </c>
      <c r="T26" s="3">
        <f t="shared" si="128"/>
        <v>439.25</v>
      </c>
      <c r="U26" s="3">
        <f>Sheet2!O25</f>
        <v>229</v>
      </c>
      <c r="V26" s="3">
        <f t="shared" ref="V26:Y26" si="129">U26</f>
        <v>229</v>
      </c>
      <c r="W26" s="3">
        <f t="shared" si="129"/>
        <v>229</v>
      </c>
      <c r="X26" s="3">
        <f t="shared" si="129"/>
        <v>229</v>
      </c>
      <c r="Y26" s="3">
        <f t="shared" si="129"/>
        <v>229</v>
      </c>
    </row>
    <row r="27" spans="1:25" x14ac:dyDescent="0.3">
      <c r="A27" t="str">
        <f>Sheet2!B26</f>
        <v>AM10-0140</v>
      </c>
      <c r="B27" t="s">
        <v>12</v>
      </c>
      <c r="C27" t="s">
        <v>74</v>
      </c>
      <c r="D27" s="3">
        <f>Sheet2!K26</f>
        <v>1</v>
      </c>
      <c r="E27" s="3">
        <f t="shared" ref="E27:G27" si="130">D27</f>
        <v>1</v>
      </c>
      <c r="F27" s="3">
        <f t="shared" si="130"/>
        <v>1</v>
      </c>
      <c r="G27" s="3">
        <f t="shared" si="130"/>
        <v>1</v>
      </c>
      <c r="H27" s="3">
        <f>Sheet2!L26</f>
        <v>2.25</v>
      </c>
      <c r="I27" s="3">
        <f t="shared" ref="I27:K27" si="131">H27</f>
        <v>2.25</v>
      </c>
      <c r="J27" s="3">
        <f t="shared" si="131"/>
        <v>2.25</v>
      </c>
      <c r="K27" s="3">
        <f t="shared" si="131"/>
        <v>2.25</v>
      </c>
      <c r="L27" s="3">
        <f>Sheet2!M26</f>
        <v>4</v>
      </c>
      <c r="M27" s="3">
        <f t="shared" ref="M27:P27" si="132">L27</f>
        <v>4</v>
      </c>
      <c r="N27" s="3">
        <f t="shared" si="132"/>
        <v>4</v>
      </c>
      <c r="O27" s="3">
        <f t="shared" si="132"/>
        <v>4</v>
      </c>
      <c r="P27" s="3">
        <f t="shared" si="132"/>
        <v>4</v>
      </c>
      <c r="Q27" s="3">
        <f>Sheet2!N26</f>
        <v>5.75</v>
      </c>
      <c r="R27" s="3">
        <f t="shared" ref="R27:T27" si="133">Q27</f>
        <v>5.75</v>
      </c>
      <c r="S27" s="3">
        <f t="shared" si="133"/>
        <v>5.75</v>
      </c>
      <c r="T27" s="3">
        <f t="shared" si="133"/>
        <v>5.75</v>
      </c>
      <c r="U27" s="3">
        <f>Sheet2!O26</f>
        <v>3</v>
      </c>
      <c r="V27" s="3">
        <f t="shared" ref="V27:Y27" si="134">U27</f>
        <v>3</v>
      </c>
      <c r="W27" s="3">
        <f t="shared" si="134"/>
        <v>3</v>
      </c>
      <c r="X27" s="3">
        <f t="shared" si="134"/>
        <v>3</v>
      </c>
      <c r="Y27" s="3">
        <f t="shared" si="134"/>
        <v>3</v>
      </c>
    </row>
    <row r="28" spans="1:25" x14ac:dyDescent="0.3">
      <c r="A28" t="str">
        <f>Sheet2!B27</f>
        <v>AM10-0141</v>
      </c>
      <c r="B28" t="s">
        <v>12</v>
      </c>
      <c r="C28" t="s">
        <v>74</v>
      </c>
      <c r="D28" s="3">
        <f>Sheet2!K27</f>
        <v>28</v>
      </c>
      <c r="E28" s="3">
        <f t="shared" ref="E28:G28" si="135">D28</f>
        <v>28</v>
      </c>
      <c r="F28" s="3">
        <f t="shared" si="135"/>
        <v>28</v>
      </c>
      <c r="G28" s="3">
        <f t="shared" si="135"/>
        <v>28</v>
      </c>
      <c r="H28" s="3">
        <f>Sheet2!L27</f>
        <v>63.5</v>
      </c>
      <c r="I28" s="3">
        <f t="shared" ref="I28:K28" si="136">H28</f>
        <v>63.5</v>
      </c>
      <c r="J28" s="3">
        <f t="shared" si="136"/>
        <v>63.5</v>
      </c>
      <c r="K28" s="3">
        <f t="shared" si="136"/>
        <v>63.5</v>
      </c>
      <c r="L28" s="3">
        <f>Sheet2!M27</f>
        <v>113.6</v>
      </c>
      <c r="M28" s="3">
        <f t="shared" ref="M28:P28" si="137">L28</f>
        <v>113.6</v>
      </c>
      <c r="N28" s="3">
        <f t="shared" si="137"/>
        <v>113.6</v>
      </c>
      <c r="O28" s="3">
        <f t="shared" si="137"/>
        <v>113.6</v>
      </c>
      <c r="P28" s="3">
        <f t="shared" si="137"/>
        <v>113.6</v>
      </c>
      <c r="Q28" s="3">
        <f>Sheet2!N27</f>
        <v>163.25</v>
      </c>
      <c r="R28" s="3">
        <f t="shared" ref="R28:T28" si="138">Q28</f>
        <v>163.25</v>
      </c>
      <c r="S28" s="3">
        <f t="shared" si="138"/>
        <v>163.25</v>
      </c>
      <c r="T28" s="3">
        <f t="shared" si="138"/>
        <v>163.25</v>
      </c>
      <c r="U28" s="3">
        <f>Sheet2!O27</f>
        <v>85</v>
      </c>
      <c r="V28" s="3">
        <f t="shared" ref="V28:Y28" si="139">U28</f>
        <v>85</v>
      </c>
      <c r="W28" s="3">
        <f t="shared" si="139"/>
        <v>85</v>
      </c>
      <c r="X28" s="3">
        <f t="shared" si="139"/>
        <v>85</v>
      </c>
      <c r="Y28" s="3">
        <f t="shared" si="139"/>
        <v>85</v>
      </c>
    </row>
    <row r="29" spans="1:25" x14ac:dyDescent="0.3">
      <c r="A29" t="str">
        <f>Sheet2!B28</f>
        <v>AM10-0142</v>
      </c>
      <c r="B29" t="s">
        <v>12</v>
      </c>
      <c r="C29" t="s">
        <v>74</v>
      </c>
      <c r="D29" s="3">
        <f>Sheet2!K28</f>
        <v>76</v>
      </c>
      <c r="E29" s="3">
        <f t="shared" ref="E29:G29" si="140">D29</f>
        <v>76</v>
      </c>
      <c r="F29" s="3">
        <f t="shared" si="140"/>
        <v>76</v>
      </c>
      <c r="G29" s="3">
        <f t="shared" si="140"/>
        <v>76</v>
      </c>
      <c r="H29" s="3">
        <f>Sheet2!L28</f>
        <v>171.5</v>
      </c>
      <c r="I29" s="3">
        <f t="shared" ref="I29:K29" si="141">H29</f>
        <v>171.5</v>
      </c>
      <c r="J29" s="3">
        <f t="shared" si="141"/>
        <v>171.5</v>
      </c>
      <c r="K29" s="3">
        <f t="shared" si="141"/>
        <v>171.5</v>
      </c>
      <c r="L29" s="3">
        <f>Sheet2!M28</f>
        <v>305.60000000000002</v>
      </c>
      <c r="M29" s="3">
        <f t="shared" ref="M29:P29" si="142">L29</f>
        <v>305.60000000000002</v>
      </c>
      <c r="N29" s="3">
        <f t="shared" si="142"/>
        <v>305.60000000000002</v>
      </c>
      <c r="O29" s="3">
        <f t="shared" si="142"/>
        <v>305.60000000000002</v>
      </c>
      <c r="P29" s="3">
        <f t="shared" si="142"/>
        <v>305.60000000000002</v>
      </c>
      <c r="Q29" s="3">
        <f>Sheet2!N28</f>
        <v>439.25</v>
      </c>
      <c r="R29" s="3">
        <f t="shared" ref="R29:T29" si="143">Q29</f>
        <v>439.25</v>
      </c>
      <c r="S29" s="3">
        <f t="shared" si="143"/>
        <v>439.25</v>
      </c>
      <c r="T29" s="3">
        <f t="shared" si="143"/>
        <v>439.25</v>
      </c>
      <c r="U29" s="3">
        <f>Sheet2!O28</f>
        <v>229</v>
      </c>
      <c r="V29" s="3">
        <f t="shared" ref="V29:Y29" si="144">U29</f>
        <v>229</v>
      </c>
      <c r="W29" s="3">
        <f t="shared" si="144"/>
        <v>229</v>
      </c>
      <c r="X29" s="3">
        <f t="shared" si="144"/>
        <v>229</v>
      </c>
      <c r="Y29" s="3">
        <f t="shared" si="144"/>
        <v>229</v>
      </c>
    </row>
    <row r="30" spans="1:25" x14ac:dyDescent="0.3">
      <c r="A30" t="str">
        <f>Sheet2!B29</f>
        <v>AM10-0143</v>
      </c>
      <c r="B30" t="s">
        <v>12</v>
      </c>
      <c r="C30" t="s">
        <v>74</v>
      </c>
      <c r="D30" s="3">
        <f>Sheet2!K29</f>
        <v>1</v>
      </c>
      <c r="E30" s="3">
        <f t="shared" ref="E30:G30" si="145">D30</f>
        <v>1</v>
      </c>
      <c r="F30" s="3">
        <f t="shared" si="145"/>
        <v>1</v>
      </c>
      <c r="G30" s="3">
        <f t="shared" si="145"/>
        <v>1</v>
      </c>
      <c r="H30" s="3">
        <f>Sheet2!L29</f>
        <v>2.25</v>
      </c>
      <c r="I30" s="3">
        <f t="shared" ref="I30:K30" si="146">H30</f>
        <v>2.25</v>
      </c>
      <c r="J30" s="3">
        <f t="shared" si="146"/>
        <v>2.25</v>
      </c>
      <c r="K30" s="3">
        <f t="shared" si="146"/>
        <v>2.25</v>
      </c>
      <c r="L30" s="3">
        <f>Sheet2!M29</f>
        <v>4</v>
      </c>
      <c r="M30" s="3">
        <f t="shared" ref="M30:P30" si="147">L30</f>
        <v>4</v>
      </c>
      <c r="N30" s="3">
        <f t="shared" si="147"/>
        <v>4</v>
      </c>
      <c r="O30" s="3">
        <f t="shared" si="147"/>
        <v>4</v>
      </c>
      <c r="P30" s="3">
        <f t="shared" si="147"/>
        <v>4</v>
      </c>
      <c r="Q30" s="3">
        <f>Sheet2!N29</f>
        <v>5.75</v>
      </c>
      <c r="R30" s="3">
        <f t="shared" ref="R30:T30" si="148">Q30</f>
        <v>5.75</v>
      </c>
      <c r="S30" s="3">
        <f t="shared" si="148"/>
        <v>5.75</v>
      </c>
      <c r="T30" s="3">
        <f t="shared" si="148"/>
        <v>5.75</v>
      </c>
      <c r="U30" s="3">
        <f>Sheet2!O29</f>
        <v>3</v>
      </c>
      <c r="V30" s="3">
        <f t="shared" ref="V30:Y30" si="149">U30</f>
        <v>3</v>
      </c>
      <c r="W30" s="3">
        <f t="shared" si="149"/>
        <v>3</v>
      </c>
      <c r="X30" s="3">
        <f t="shared" si="149"/>
        <v>3</v>
      </c>
      <c r="Y30" s="3">
        <f t="shared" si="149"/>
        <v>3</v>
      </c>
    </row>
    <row r="31" spans="1:25" x14ac:dyDescent="0.3">
      <c r="A31" t="str">
        <f>Sheet2!B30</f>
        <v>AM10-0144</v>
      </c>
      <c r="B31" t="s">
        <v>12</v>
      </c>
      <c r="C31" t="s">
        <v>74</v>
      </c>
      <c r="D31" s="3">
        <f>Sheet2!K30</f>
        <v>28</v>
      </c>
      <c r="E31" s="3">
        <f t="shared" ref="E31:G31" si="150">D31</f>
        <v>28</v>
      </c>
      <c r="F31" s="3">
        <f t="shared" si="150"/>
        <v>28</v>
      </c>
      <c r="G31" s="3">
        <f t="shared" si="150"/>
        <v>28</v>
      </c>
      <c r="H31" s="3">
        <f>Sheet2!L30</f>
        <v>63.5</v>
      </c>
      <c r="I31" s="3">
        <f t="shared" ref="I31:K31" si="151">H31</f>
        <v>63.5</v>
      </c>
      <c r="J31" s="3">
        <f t="shared" si="151"/>
        <v>63.5</v>
      </c>
      <c r="K31" s="3">
        <f t="shared" si="151"/>
        <v>63.5</v>
      </c>
      <c r="L31" s="3">
        <f>Sheet2!M30</f>
        <v>113.6</v>
      </c>
      <c r="M31" s="3">
        <f t="shared" ref="M31:P31" si="152">L31</f>
        <v>113.6</v>
      </c>
      <c r="N31" s="3">
        <f t="shared" si="152"/>
        <v>113.6</v>
      </c>
      <c r="O31" s="3">
        <f t="shared" si="152"/>
        <v>113.6</v>
      </c>
      <c r="P31" s="3">
        <f t="shared" si="152"/>
        <v>113.6</v>
      </c>
      <c r="Q31" s="3">
        <f>Sheet2!N30</f>
        <v>163.25</v>
      </c>
      <c r="R31" s="3">
        <f t="shared" ref="R31:T31" si="153">Q31</f>
        <v>163.25</v>
      </c>
      <c r="S31" s="3">
        <f t="shared" si="153"/>
        <v>163.25</v>
      </c>
      <c r="T31" s="3">
        <f t="shared" si="153"/>
        <v>163.25</v>
      </c>
      <c r="U31" s="3">
        <f>Sheet2!O30</f>
        <v>85</v>
      </c>
      <c r="V31" s="3">
        <f t="shared" ref="V31:Y31" si="154">U31</f>
        <v>85</v>
      </c>
      <c r="W31" s="3">
        <f t="shared" si="154"/>
        <v>85</v>
      </c>
      <c r="X31" s="3">
        <f t="shared" si="154"/>
        <v>85</v>
      </c>
      <c r="Y31" s="3">
        <f t="shared" si="154"/>
        <v>85</v>
      </c>
    </row>
    <row r="32" spans="1:25" x14ac:dyDescent="0.3">
      <c r="A32" t="str">
        <f>Sheet2!B31</f>
        <v>AM10-0145</v>
      </c>
      <c r="B32" t="s">
        <v>12</v>
      </c>
      <c r="C32" t="s">
        <v>74</v>
      </c>
      <c r="D32" s="3">
        <f>Sheet2!K31</f>
        <v>76</v>
      </c>
      <c r="E32" s="3">
        <f t="shared" ref="E32:G32" si="155">D32</f>
        <v>76</v>
      </c>
      <c r="F32" s="3">
        <f t="shared" si="155"/>
        <v>76</v>
      </c>
      <c r="G32" s="3">
        <f t="shared" si="155"/>
        <v>76</v>
      </c>
      <c r="H32" s="3">
        <f>Sheet2!L31</f>
        <v>171.5</v>
      </c>
      <c r="I32" s="3">
        <f t="shared" ref="I32:K32" si="156">H32</f>
        <v>171.5</v>
      </c>
      <c r="J32" s="3">
        <f t="shared" si="156"/>
        <v>171.5</v>
      </c>
      <c r="K32" s="3">
        <f t="shared" si="156"/>
        <v>171.5</v>
      </c>
      <c r="L32" s="3">
        <f>Sheet2!M31</f>
        <v>305.60000000000002</v>
      </c>
      <c r="M32" s="3">
        <f t="shared" ref="M32:P32" si="157">L32</f>
        <v>305.60000000000002</v>
      </c>
      <c r="N32" s="3">
        <f t="shared" si="157"/>
        <v>305.60000000000002</v>
      </c>
      <c r="O32" s="3">
        <f t="shared" si="157"/>
        <v>305.60000000000002</v>
      </c>
      <c r="P32" s="3">
        <f t="shared" si="157"/>
        <v>305.60000000000002</v>
      </c>
      <c r="Q32" s="3">
        <f>Sheet2!N31</f>
        <v>439.25</v>
      </c>
      <c r="R32" s="3">
        <f t="shared" ref="R32:T32" si="158">Q32</f>
        <v>439.25</v>
      </c>
      <c r="S32" s="3">
        <f t="shared" si="158"/>
        <v>439.25</v>
      </c>
      <c r="T32" s="3">
        <f t="shared" si="158"/>
        <v>439.25</v>
      </c>
      <c r="U32" s="3">
        <f>Sheet2!O31</f>
        <v>229</v>
      </c>
      <c r="V32" s="3">
        <f t="shared" ref="V32:Y32" si="159">U32</f>
        <v>229</v>
      </c>
      <c r="W32" s="3">
        <f t="shared" si="159"/>
        <v>229</v>
      </c>
      <c r="X32" s="3">
        <f t="shared" si="159"/>
        <v>229</v>
      </c>
      <c r="Y32" s="3">
        <f t="shared" si="159"/>
        <v>229</v>
      </c>
    </row>
    <row r="33" spans="1:25" x14ac:dyDescent="0.3">
      <c r="A33" t="str">
        <f>Sheet2!B32</f>
        <v>AM12-0146</v>
      </c>
      <c r="B33" t="s">
        <v>12</v>
      </c>
      <c r="C33" t="s">
        <v>74</v>
      </c>
      <c r="D33" s="3">
        <f>Sheet2!K32</f>
        <v>0</v>
      </c>
      <c r="E33" s="3">
        <f t="shared" ref="E33:G33" si="160">D33</f>
        <v>0</v>
      </c>
      <c r="F33" s="3">
        <f t="shared" si="160"/>
        <v>0</v>
      </c>
      <c r="G33" s="3">
        <f t="shared" si="160"/>
        <v>0</v>
      </c>
      <c r="H33" s="3">
        <f>Sheet2!L32</f>
        <v>0</v>
      </c>
      <c r="I33" s="3">
        <f t="shared" ref="I33:K33" si="161">H33</f>
        <v>0</v>
      </c>
      <c r="J33" s="3">
        <f t="shared" si="161"/>
        <v>0</v>
      </c>
      <c r="K33" s="3">
        <f t="shared" si="161"/>
        <v>0</v>
      </c>
      <c r="L33" s="3">
        <f>Sheet2!M32</f>
        <v>0</v>
      </c>
      <c r="M33" s="3">
        <f t="shared" ref="M33:P33" si="162">L33</f>
        <v>0</v>
      </c>
      <c r="N33" s="3">
        <f t="shared" si="162"/>
        <v>0</v>
      </c>
      <c r="O33" s="3">
        <f t="shared" si="162"/>
        <v>0</v>
      </c>
      <c r="P33" s="3">
        <f t="shared" si="162"/>
        <v>0</v>
      </c>
      <c r="Q33" s="3">
        <f>Sheet2!N32</f>
        <v>0</v>
      </c>
      <c r="R33" s="3">
        <f t="shared" ref="R33:T33" si="163">Q33</f>
        <v>0</v>
      </c>
      <c r="S33" s="3">
        <f t="shared" si="163"/>
        <v>0</v>
      </c>
      <c r="T33" s="3">
        <f t="shared" si="163"/>
        <v>0</v>
      </c>
      <c r="U33" s="3">
        <f>Sheet2!O32</f>
        <v>0</v>
      </c>
      <c r="V33" s="3">
        <f t="shared" ref="V33:Y33" si="164">U33</f>
        <v>0</v>
      </c>
      <c r="W33" s="3">
        <f t="shared" si="164"/>
        <v>0</v>
      </c>
      <c r="X33" s="3">
        <f t="shared" si="164"/>
        <v>0</v>
      </c>
      <c r="Y33" s="3">
        <f t="shared" si="164"/>
        <v>0</v>
      </c>
    </row>
    <row r="34" spans="1:25" x14ac:dyDescent="0.3">
      <c r="A34" t="str">
        <f>Sheet2!B33</f>
        <v>AM12-0147</v>
      </c>
      <c r="B34" t="s">
        <v>12</v>
      </c>
      <c r="C34" t="s">
        <v>74</v>
      </c>
      <c r="D34" s="3">
        <f>Sheet2!K33</f>
        <v>1</v>
      </c>
      <c r="E34" s="3">
        <f t="shared" ref="E34:G34" si="165">D34</f>
        <v>1</v>
      </c>
      <c r="F34" s="3">
        <f t="shared" si="165"/>
        <v>1</v>
      </c>
      <c r="G34" s="3">
        <f t="shared" si="165"/>
        <v>1</v>
      </c>
      <c r="H34" s="3">
        <f>Sheet2!L33</f>
        <v>1.75</v>
      </c>
      <c r="I34" s="3">
        <f t="shared" ref="I34:K34" si="166">H34</f>
        <v>1.75</v>
      </c>
      <c r="J34" s="3">
        <f t="shared" si="166"/>
        <v>1.75</v>
      </c>
      <c r="K34" s="3">
        <f t="shared" si="166"/>
        <v>1.75</v>
      </c>
      <c r="L34" s="3">
        <f>Sheet2!M33</f>
        <v>2.4</v>
      </c>
      <c r="M34" s="3">
        <f t="shared" ref="M34:P34" si="167">L34</f>
        <v>2.4</v>
      </c>
      <c r="N34" s="3">
        <f t="shared" si="167"/>
        <v>2.4</v>
      </c>
      <c r="O34" s="3">
        <f t="shared" si="167"/>
        <v>2.4</v>
      </c>
      <c r="P34" s="3">
        <f t="shared" si="167"/>
        <v>2.4</v>
      </c>
      <c r="Q34" s="3">
        <f>Sheet2!N33</f>
        <v>3.5</v>
      </c>
      <c r="R34" s="3">
        <f t="shared" ref="R34:T34" si="168">Q34</f>
        <v>3.5</v>
      </c>
      <c r="S34" s="3">
        <f t="shared" si="168"/>
        <v>3.5</v>
      </c>
      <c r="T34" s="3">
        <f t="shared" si="168"/>
        <v>3.5</v>
      </c>
      <c r="U34" s="3">
        <f>Sheet2!O33</f>
        <v>2</v>
      </c>
      <c r="V34" s="3">
        <f t="shared" ref="V34:Y34" si="169">U34</f>
        <v>2</v>
      </c>
      <c r="W34" s="3">
        <f t="shared" si="169"/>
        <v>2</v>
      </c>
      <c r="X34" s="3">
        <f t="shared" si="169"/>
        <v>2</v>
      </c>
      <c r="Y34" s="3">
        <f t="shared" si="169"/>
        <v>2</v>
      </c>
    </row>
    <row r="35" spans="1:25" x14ac:dyDescent="0.3">
      <c r="A35" t="str">
        <f>Sheet2!B34</f>
        <v>AM12-0148</v>
      </c>
      <c r="B35" t="s">
        <v>12</v>
      </c>
      <c r="C35" t="s">
        <v>74</v>
      </c>
      <c r="D35" s="3">
        <f>Sheet2!K34</f>
        <v>2</v>
      </c>
      <c r="E35" s="3">
        <f t="shared" ref="E35:G35" si="170">D35</f>
        <v>2</v>
      </c>
      <c r="F35" s="3">
        <f t="shared" si="170"/>
        <v>2</v>
      </c>
      <c r="G35" s="3">
        <f t="shared" si="170"/>
        <v>2</v>
      </c>
      <c r="H35" s="3">
        <f>Sheet2!L34</f>
        <v>4</v>
      </c>
      <c r="I35" s="3">
        <f t="shared" ref="I35:K35" si="171">H35</f>
        <v>4</v>
      </c>
      <c r="J35" s="3">
        <f t="shared" si="171"/>
        <v>4</v>
      </c>
      <c r="K35" s="3">
        <f t="shared" si="171"/>
        <v>4</v>
      </c>
      <c r="L35" s="3">
        <f>Sheet2!M34</f>
        <v>6.4</v>
      </c>
      <c r="M35" s="3">
        <f t="shared" ref="M35:P35" si="172">L35</f>
        <v>6.4</v>
      </c>
      <c r="N35" s="3">
        <f t="shared" si="172"/>
        <v>6.4</v>
      </c>
      <c r="O35" s="3">
        <f t="shared" si="172"/>
        <v>6.4</v>
      </c>
      <c r="P35" s="3">
        <f t="shared" si="172"/>
        <v>6.4</v>
      </c>
      <c r="Q35" s="3">
        <f>Sheet2!N34</f>
        <v>9.25</v>
      </c>
      <c r="R35" s="3">
        <f t="shared" ref="R35:T35" si="173">Q35</f>
        <v>9.25</v>
      </c>
      <c r="S35" s="3">
        <f t="shared" si="173"/>
        <v>9.25</v>
      </c>
      <c r="T35" s="3">
        <f t="shared" si="173"/>
        <v>9.25</v>
      </c>
      <c r="U35" s="3">
        <f>Sheet2!O34</f>
        <v>5</v>
      </c>
      <c r="V35" s="3">
        <f t="shared" ref="V35:Y35" si="174">U35</f>
        <v>5</v>
      </c>
      <c r="W35" s="3">
        <f t="shared" si="174"/>
        <v>5</v>
      </c>
      <c r="X35" s="3">
        <f t="shared" si="174"/>
        <v>5</v>
      </c>
      <c r="Y35" s="3">
        <f t="shared" si="174"/>
        <v>5</v>
      </c>
    </row>
    <row r="36" spans="1:25" x14ac:dyDescent="0.3">
      <c r="A36" t="str">
        <f>Sheet2!B35</f>
        <v>AM12-0149</v>
      </c>
      <c r="B36" t="s">
        <v>12</v>
      </c>
      <c r="C36" t="s">
        <v>74</v>
      </c>
      <c r="D36" s="3">
        <f>Sheet2!K35</f>
        <v>0</v>
      </c>
      <c r="E36" s="3">
        <f t="shared" ref="E36:G36" si="175">D36</f>
        <v>0</v>
      </c>
      <c r="F36" s="3">
        <f t="shared" si="175"/>
        <v>0</v>
      </c>
      <c r="G36" s="3">
        <f t="shared" si="175"/>
        <v>0</v>
      </c>
      <c r="H36" s="3">
        <f>Sheet2!L35</f>
        <v>0</v>
      </c>
      <c r="I36" s="3">
        <f t="shared" ref="I36:K36" si="176">H36</f>
        <v>0</v>
      </c>
      <c r="J36" s="3">
        <f t="shared" si="176"/>
        <v>0</v>
      </c>
      <c r="K36" s="3">
        <f t="shared" si="176"/>
        <v>0</v>
      </c>
      <c r="L36" s="3">
        <f>Sheet2!M35</f>
        <v>0</v>
      </c>
      <c r="M36" s="3">
        <f t="shared" ref="M36:P36" si="177">L36</f>
        <v>0</v>
      </c>
      <c r="N36" s="3">
        <f t="shared" si="177"/>
        <v>0</v>
      </c>
      <c r="O36" s="3">
        <f t="shared" si="177"/>
        <v>0</v>
      </c>
      <c r="P36" s="3">
        <f t="shared" si="177"/>
        <v>0</v>
      </c>
      <c r="Q36" s="3">
        <f>Sheet2!N35</f>
        <v>0</v>
      </c>
      <c r="R36" s="3">
        <f t="shared" ref="R36:T36" si="178">Q36</f>
        <v>0</v>
      </c>
      <c r="S36" s="3">
        <f t="shared" si="178"/>
        <v>0</v>
      </c>
      <c r="T36" s="3">
        <f t="shared" si="178"/>
        <v>0</v>
      </c>
      <c r="U36" s="3">
        <f>Sheet2!O35</f>
        <v>0</v>
      </c>
      <c r="V36" s="3">
        <f t="shared" ref="V36:Y36" si="179">U36</f>
        <v>0</v>
      </c>
      <c r="W36" s="3">
        <f t="shared" si="179"/>
        <v>0</v>
      </c>
      <c r="X36" s="3">
        <f t="shared" si="179"/>
        <v>0</v>
      </c>
      <c r="Y36" s="3">
        <f t="shared" si="179"/>
        <v>0</v>
      </c>
    </row>
    <row r="37" spans="1:25" x14ac:dyDescent="0.3">
      <c r="A37" t="str">
        <f>Sheet2!B36</f>
        <v>AM12-0150</v>
      </c>
      <c r="B37" t="s">
        <v>12</v>
      </c>
      <c r="C37" t="s">
        <v>74</v>
      </c>
      <c r="D37" s="3">
        <f>Sheet2!K36</f>
        <v>1</v>
      </c>
      <c r="E37" s="3">
        <f t="shared" ref="E37:G37" si="180">D37</f>
        <v>1</v>
      </c>
      <c r="F37" s="3">
        <f t="shared" si="180"/>
        <v>1</v>
      </c>
      <c r="G37" s="3">
        <f t="shared" si="180"/>
        <v>1</v>
      </c>
      <c r="H37" s="3">
        <f>Sheet2!L36</f>
        <v>1.75</v>
      </c>
      <c r="I37" s="3">
        <f t="shared" ref="I37:K37" si="181">H37</f>
        <v>1.75</v>
      </c>
      <c r="J37" s="3">
        <f t="shared" si="181"/>
        <v>1.75</v>
      </c>
      <c r="K37" s="3">
        <f t="shared" si="181"/>
        <v>1.75</v>
      </c>
      <c r="L37" s="3">
        <f>Sheet2!M36</f>
        <v>2.4</v>
      </c>
      <c r="M37" s="3">
        <f t="shared" ref="M37:P37" si="182">L37</f>
        <v>2.4</v>
      </c>
      <c r="N37" s="3">
        <f t="shared" si="182"/>
        <v>2.4</v>
      </c>
      <c r="O37" s="3">
        <f t="shared" si="182"/>
        <v>2.4</v>
      </c>
      <c r="P37" s="3">
        <f t="shared" si="182"/>
        <v>2.4</v>
      </c>
      <c r="Q37" s="3">
        <f>Sheet2!N36</f>
        <v>3.5</v>
      </c>
      <c r="R37" s="3">
        <f t="shared" ref="R37:T37" si="183">Q37</f>
        <v>3.5</v>
      </c>
      <c r="S37" s="3">
        <f t="shared" si="183"/>
        <v>3.5</v>
      </c>
      <c r="T37" s="3">
        <f t="shared" si="183"/>
        <v>3.5</v>
      </c>
      <c r="U37" s="3">
        <f>Sheet2!O36</f>
        <v>2</v>
      </c>
      <c r="V37" s="3">
        <f t="shared" ref="V37:Y37" si="184">U37</f>
        <v>2</v>
      </c>
      <c r="W37" s="3">
        <f t="shared" si="184"/>
        <v>2</v>
      </c>
      <c r="X37" s="3">
        <f t="shared" si="184"/>
        <v>2</v>
      </c>
      <c r="Y37" s="3">
        <f t="shared" si="184"/>
        <v>2</v>
      </c>
    </row>
    <row r="38" spans="1:25" x14ac:dyDescent="0.3">
      <c r="A38" t="str">
        <f>Sheet2!B37</f>
        <v>AM12-0151</v>
      </c>
      <c r="B38" t="s">
        <v>12</v>
      </c>
      <c r="C38" t="s">
        <v>74</v>
      </c>
      <c r="D38" s="3">
        <f>Sheet2!K37</f>
        <v>2</v>
      </c>
      <c r="E38" s="3">
        <f t="shared" ref="E38:G38" si="185">D38</f>
        <v>2</v>
      </c>
      <c r="F38" s="3">
        <f t="shared" si="185"/>
        <v>2</v>
      </c>
      <c r="G38" s="3">
        <f t="shared" si="185"/>
        <v>2</v>
      </c>
      <c r="H38" s="3">
        <f>Sheet2!L37</f>
        <v>4</v>
      </c>
      <c r="I38" s="3">
        <f t="shared" ref="I38:K38" si="186">H38</f>
        <v>4</v>
      </c>
      <c r="J38" s="3">
        <f t="shared" si="186"/>
        <v>4</v>
      </c>
      <c r="K38" s="3">
        <f t="shared" si="186"/>
        <v>4</v>
      </c>
      <c r="L38" s="3">
        <f>Sheet2!M37</f>
        <v>6.4</v>
      </c>
      <c r="M38" s="3">
        <f t="shared" ref="M38:P38" si="187">L38</f>
        <v>6.4</v>
      </c>
      <c r="N38" s="3">
        <f t="shared" si="187"/>
        <v>6.4</v>
      </c>
      <c r="O38" s="3">
        <f t="shared" si="187"/>
        <v>6.4</v>
      </c>
      <c r="P38" s="3">
        <f t="shared" si="187"/>
        <v>6.4</v>
      </c>
      <c r="Q38" s="3">
        <f>Sheet2!N37</f>
        <v>9.25</v>
      </c>
      <c r="R38" s="3">
        <f t="shared" ref="R38:T38" si="188">Q38</f>
        <v>9.25</v>
      </c>
      <c r="S38" s="3">
        <f t="shared" si="188"/>
        <v>9.25</v>
      </c>
      <c r="T38" s="3">
        <f t="shared" si="188"/>
        <v>9.25</v>
      </c>
      <c r="U38" s="3">
        <f>Sheet2!O37</f>
        <v>5</v>
      </c>
      <c r="V38" s="3">
        <f t="shared" ref="V38:Y38" si="189">U38</f>
        <v>5</v>
      </c>
      <c r="W38" s="3">
        <f t="shared" si="189"/>
        <v>5</v>
      </c>
      <c r="X38" s="3">
        <f t="shared" si="189"/>
        <v>5</v>
      </c>
      <c r="Y38" s="3">
        <f t="shared" si="189"/>
        <v>5</v>
      </c>
    </row>
    <row r="39" spans="1:25" x14ac:dyDescent="0.3">
      <c r="A39" t="str">
        <f>Sheet2!B38</f>
        <v>AM12-0152</v>
      </c>
      <c r="B39" t="s">
        <v>12</v>
      </c>
      <c r="C39" t="s">
        <v>74</v>
      </c>
      <c r="D39" s="3">
        <f>Sheet2!K38</f>
        <v>0</v>
      </c>
      <c r="E39" s="3">
        <f t="shared" ref="E39:G39" si="190">D39</f>
        <v>0</v>
      </c>
      <c r="F39" s="3">
        <f t="shared" si="190"/>
        <v>0</v>
      </c>
      <c r="G39" s="3">
        <f t="shared" si="190"/>
        <v>0</v>
      </c>
      <c r="H39" s="3">
        <f>Sheet2!L38</f>
        <v>0</v>
      </c>
      <c r="I39" s="3">
        <f t="shared" ref="I39:K39" si="191">H39</f>
        <v>0</v>
      </c>
      <c r="J39" s="3">
        <f t="shared" si="191"/>
        <v>0</v>
      </c>
      <c r="K39" s="3">
        <f t="shared" si="191"/>
        <v>0</v>
      </c>
      <c r="L39" s="3">
        <f>Sheet2!M38</f>
        <v>0</v>
      </c>
      <c r="M39" s="3">
        <f t="shared" ref="M39:P39" si="192">L39</f>
        <v>0</v>
      </c>
      <c r="N39" s="3">
        <f t="shared" si="192"/>
        <v>0</v>
      </c>
      <c r="O39" s="3">
        <f t="shared" si="192"/>
        <v>0</v>
      </c>
      <c r="P39" s="3">
        <f t="shared" si="192"/>
        <v>0</v>
      </c>
      <c r="Q39" s="3">
        <f>Sheet2!N38</f>
        <v>0</v>
      </c>
      <c r="R39" s="3">
        <f t="shared" ref="R39:T39" si="193">Q39</f>
        <v>0</v>
      </c>
      <c r="S39" s="3">
        <f t="shared" si="193"/>
        <v>0</v>
      </c>
      <c r="T39" s="3">
        <f t="shared" si="193"/>
        <v>0</v>
      </c>
      <c r="U39" s="3">
        <f>Sheet2!O38</f>
        <v>0</v>
      </c>
      <c r="V39" s="3">
        <f t="shared" ref="V39:Y39" si="194">U39</f>
        <v>0</v>
      </c>
      <c r="W39" s="3">
        <f t="shared" si="194"/>
        <v>0</v>
      </c>
      <c r="X39" s="3">
        <f t="shared" si="194"/>
        <v>0</v>
      </c>
      <c r="Y39" s="3">
        <f t="shared" si="194"/>
        <v>0</v>
      </c>
    </row>
    <row r="40" spans="1:25" x14ac:dyDescent="0.3">
      <c r="A40" t="str">
        <f>Sheet2!B39</f>
        <v>AM12-0153</v>
      </c>
      <c r="B40" t="s">
        <v>12</v>
      </c>
      <c r="C40" t="s">
        <v>74</v>
      </c>
      <c r="D40" s="3">
        <f>Sheet2!K39</f>
        <v>1</v>
      </c>
      <c r="E40" s="3">
        <f t="shared" ref="E40:G40" si="195">D40</f>
        <v>1</v>
      </c>
      <c r="F40" s="3">
        <f t="shared" si="195"/>
        <v>1</v>
      </c>
      <c r="G40" s="3">
        <f t="shared" si="195"/>
        <v>1</v>
      </c>
      <c r="H40" s="3">
        <f>Sheet2!L39</f>
        <v>1.75</v>
      </c>
      <c r="I40" s="3">
        <f t="shared" ref="I40:K40" si="196">H40</f>
        <v>1.75</v>
      </c>
      <c r="J40" s="3">
        <f t="shared" si="196"/>
        <v>1.75</v>
      </c>
      <c r="K40" s="3">
        <f t="shared" si="196"/>
        <v>1.75</v>
      </c>
      <c r="L40" s="3">
        <f>Sheet2!M39</f>
        <v>2.4</v>
      </c>
      <c r="M40" s="3">
        <f t="shared" ref="M40:P40" si="197">L40</f>
        <v>2.4</v>
      </c>
      <c r="N40" s="3">
        <f t="shared" si="197"/>
        <v>2.4</v>
      </c>
      <c r="O40" s="3">
        <f t="shared" si="197"/>
        <v>2.4</v>
      </c>
      <c r="P40" s="3">
        <f t="shared" si="197"/>
        <v>2.4</v>
      </c>
      <c r="Q40" s="3">
        <f>Sheet2!N39</f>
        <v>3.5</v>
      </c>
      <c r="R40" s="3">
        <f t="shared" ref="R40:T40" si="198">Q40</f>
        <v>3.5</v>
      </c>
      <c r="S40" s="3">
        <f t="shared" si="198"/>
        <v>3.5</v>
      </c>
      <c r="T40" s="3">
        <f t="shared" si="198"/>
        <v>3.5</v>
      </c>
      <c r="U40" s="3">
        <f>Sheet2!O39</f>
        <v>2</v>
      </c>
      <c r="V40" s="3">
        <f t="shared" ref="V40:Y40" si="199">U40</f>
        <v>2</v>
      </c>
      <c r="W40" s="3">
        <f t="shared" si="199"/>
        <v>2</v>
      </c>
      <c r="X40" s="3">
        <f t="shared" si="199"/>
        <v>2</v>
      </c>
      <c r="Y40" s="3">
        <f t="shared" si="199"/>
        <v>2</v>
      </c>
    </row>
    <row r="41" spans="1:25" x14ac:dyDescent="0.3">
      <c r="A41" t="str">
        <f>Sheet2!B40</f>
        <v>AM12-0154</v>
      </c>
      <c r="B41" t="s">
        <v>12</v>
      </c>
      <c r="C41" t="s">
        <v>74</v>
      </c>
      <c r="D41" s="3">
        <f>Sheet2!K40</f>
        <v>2</v>
      </c>
      <c r="E41" s="3">
        <f t="shared" ref="E41:G41" si="200">D41</f>
        <v>2</v>
      </c>
      <c r="F41" s="3">
        <f t="shared" si="200"/>
        <v>2</v>
      </c>
      <c r="G41" s="3">
        <f t="shared" si="200"/>
        <v>2</v>
      </c>
      <c r="H41" s="3">
        <f>Sheet2!L40</f>
        <v>4</v>
      </c>
      <c r="I41" s="3">
        <f t="shared" ref="I41:K41" si="201">H41</f>
        <v>4</v>
      </c>
      <c r="J41" s="3">
        <f t="shared" si="201"/>
        <v>4</v>
      </c>
      <c r="K41" s="3">
        <f t="shared" si="201"/>
        <v>4</v>
      </c>
      <c r="L41" s="3">
        <f>Sheet2!M40</f>
        <v>6.4</v>
      </c>
      <c r="M41" s="3">
        <f t="shared" ref="M41:P41" si="202">L41</f>
        <v>6.4</v>
      </c>
      <c r="N41" s="3">
        <f t="shared" si="202"/>
        <v>6.4</v>
      </c>
      <c r="O41" s="3">
        <f t="shared" si="202"/>
        <v>6.4</v>
      </c>
      <c r="P41" s="3">
        <f t="shared" si="202"/>
        <v>6.4</v>
      </c>
      <c r="Q41" s="3">
        <f>Sheet2!N40</f>
        <v>9.25</v>
      </c>
      <c r="R41" s="3">
        <f t="shared" ref="R41:T41" si="203">Q41</f>
        <v>9.25</v>
      </c>
      <c r="S41" s="3">
        <f t="shared" si="203"/>
        <v>9.25</v>
      </c>
      <c r="T41" s="3">
        <f t="shared" si="203"/>
        <v>9.25</v>
      </c>
      <c r="U41" s="3">
        <f>Sheet2!O40</f>
        <v>5</v>
      </c>
      <c r="V41" s="3">
        <f t="shared" ref="V41:Y41" si="204">U41</f>
        <v>5</v>
      </c>
      <c r="W41" s="3">
        <f t="shared" si="204"/>
        <v>5</v>
      </c>
      <c r="X41" s="3">
        <f t="shared" si="204"/>
        <v>5</v>
      </c>
      <c r="Y41" s="3">
        <f t="shared" si="204"/>
        <v>5</v>
      </c>
    </row>
    <row r="42" spans="1:25" x14ac:dyDescent="0.3">
      <c r="A42" t="str">
        <f>Sheet2!B41</f>
        <v>AM12-0155</v>
      </c>
      <c r="B42" t="s">
        <v>12</v>
      </c>
      <c r="C42" t="s">
        <v>74</v>
      </c>
      <c r="D42" s="3">
        <f>Sheet2!K41</f>
        <v>0</v>
      </c>
      <c r="E42" s="3">
        <f t="shared" ref="E42:G42" si="205">D42</f>
        <v>0</v>
      </c>
      <c r="F42" s="3">
        <f t="shared" si="205"/>
        <v>0</v>
      </c>
      <c r="G42" s="3">
        <f t="shared" si="205"/>
        <v>0</v>
      </c>
      <c r="H42" s="3">
        <f>Sheet2!L41</f>
        <v>0</v>
      </c>
      <c r="I42" s="3">
        <f t="shared" ref="I42:K42" si="206">H42</f>
        <v>0</v>
      </c>
      <c r="J42" s="3">
        <f t="shared" si="206"/>
        <v>0</v>
      </c>
      <c r="K42" s="3">
        <f t="shared" si="206"/>
        <v>0</v>
      </c>
      <c r="L42" s="3">
        <f>Sheet2!M41</f>
        <v>0</v>
      </c>
      <c r="M42" s="3">
        <f t="shared" ref="M42:P42" si="207">L42</f>
        <v>0</v>
      </c>
      <c r="N42" s="3">
        <f t="shared" si="207"/>
        <v>0</v>
      </c>
      <c r="O42" s="3">
        <f t="shared" si="207"/>
        <v>0</v>
      </c>
      <c r="P42" s="3">
        <f t="shared" si="207"/>
        <v>0</v>
      </c>
      <c r="Q42" s="3">
        <f>Sheet2!N41</f>
        <v>0</v>
      </c>
      <c r="R42" s="3">
        <f t="shared" ref="R42:T42" si="208">Q42</f>
        <v>0</v>
      </c>
      <c r="S42" s="3">
        <f t="shared" si="208"/>
        <v>0</v>
      </c>
      <c r="T42" s="3">
        <f t="shared" si="208"/>
        <v>0</v>
      </c>
      <c r="U42" s="3">
        <f>Sheet2!O41</f>
        <v>0</v>
      </c>
      <c r="V42" s="3">
        <f t="shared" ref="V42:Y42" si="209">U42</f>
        <v>0</v>
      </c>
      <c r="W42" s="3">
        <f t="shared" si="209"/>
        <v>0</v>
      </c>
      <c r="X42" s="3">
        <f t="shared" si="209"/>
        <v>0</v>
      </c>
      <c r="Y42" s="3">
        <f t="shared" si="209"/>
        <v>0</v>
      </c>
    </row>
    <row r="43" spans="1:25" x14ac:dyDescent="0.3">
      <c r="A43" t="str">
        <f>Sheet2!B42</f>
        <v>AM12-0156</v>
      </c>
      <c r="B43" t="s">
        <v>12</v>
      </c>
      <c r="C43" t="s">
        <v>74</v>
      </c>
      <c r="D43" s="3">
        <f>Sheet2!K42</f>
        <v>1</v>
      </c>
      <c r="E43" s="3">
        <f t="shared" ref="E43:G43" si="210">D43</f>
        <v>1</v>
      </c>
      <c r="F43" s="3">
        <f t="shared" si="210"/>
        <v>1</v>
      </c>
      <c r="G43" s="3">
        <f t="shared" si="210"/>
        <v>1</v>
      </c>
      <c r="H43" s="3">
        <f>Sheet2!L42</f>
        <v>1.75</v>
      </c>
      <c r="I43" s="3">
        <f t="shared" ref="I43:K43" si="211">H43</f>
        <v>1.75</v>
      </c>
      <c r="J43" s="3">
        <f t="shared" si="211"/>
        <v>1.75</v>
      </c>
      <c r="K43" s="3">
        <f t="shared" si="211"/>
        <v>1.75</v>
      </c>
      <c r="L43" s="3">
        <f>Sheet2!M42</f>
        <v>2.4</v>
      </c>
      <c r="M43" s="3">
        <f t="shared" ref="M43:P43" si="212">L43</f>
        <v>2.4</v>
      </c>
      <c r="N43" s="3">
        <f t="shared" si="212"/>
        <v>2.4</v>
      </c>
      <c r="O43" s="3">
        <f t="shared" si="212"/>
        <v>2.4</v>
      </c>
      <c r="P43" s="3">
        <f t="shared" si="212"/>
        <v>2.4</v>
      </c>
      <c r="Q43" s="3">
        <f>Sheet2!N42</f>
        <v>3.5</v>
      </c>
      <c r="R43" s="3">
        <f t="shared" ref="R43:T43" si="213">Q43</f>
        <v>3.5</v>
      </c>
      <c r="S43" s="3">
        <f t="shared" si="213"/>
        <v>3.5</v>
      </c>
      <c r="T43" s="3">
        <f t="shared" si="213"/>
        <v>3.5</v>
      </c>
      <c r="U43" s="3">
        <f>Sheet2!O42</f>
        <v>2</v>
      </c>
      <c r="V43" s="3">
        <f t="shared" ref="V43:Y43" si="214">U43</f>
        <v>2</v>
      </c>
      <c r="W43" s="3">
        <f t="shared" si="214"/>
        <v>2</v>
      </c>
      <c r="X43" s="3">
        <f t="shared" si="214"/>
        <v>2</v>
      </c>
      <c r="Y43" s="3">
        <f t="shared" si="214"/>
        <v>2</v>
      </c>
    </row>
    <row r="44" spans="1:25" x14ac:dyDescent="0.3">
      <c r="A44" t="str">
        <f>Sheet2!B43</f>
        <v>AM12-0157</v>
      </c>
      <c r="B44" t="s">
        <v>12</v>
      </c>
      <c r="C44" t="s">
        <v>74</v>
      </c>
      <c r="D44" s="3">
        <f>Sheet2!K43</f>
        <v>2</v>
      </c>
      <c r="E44" s="3">
        <f t="shared" ref="E44:G44" si="215">D44</f>
        <v>2</v>
      </c>
      <c r="F44" s="3">
        <f t="shared" si="215"/>
        <v>2</v>
      </c>
      <c r="G44" s="3">
        <f t="shared" si="215"/>
        <v>2</v>
      </c>
      <c r="H44" s="3">
        <f>Sheet2!L43</f>
        <v>4</v>
      </c>
      <c r="I44" s="3">
        <f t="shared" ref="I44:K44" si="216">H44</f>
        <v>4</v>
      </c>
      <c r="J44" s="3">
        <f t="shared" si="216"/>
        <v>4</v>
      </c>
      <c r="K44" s="3">
        <f t="shared" si="216"/>
        <v>4</v>
      </c>
      <c r="L44" s="3">
        <f>Sheet2!M43</f>
        <v>6.4</v>
      </c>
      <c r="M44" s="3">
        <f t="shared" ref="M44:P44" si="217">L44</f>
        <v>6.4</v>
      </c>
      <c r="N44" s="3">
        <f t="shared" si="217"/>
        <v>6.4</v>
      </c>
      <c r="O44" s="3">
        <f t="shared" si="217"/>
        <v>6.4</v>
      </c>
      <c r="P44" s="3">
        <f t="shared" si="217"/>
        <v>6.4</v>
      </c>
      <c r="Q44" s="3">
        <f>Sheet2!N43</f>
        <v>9.25</v>
      </c>
      <c r="R44" s="3">
        <f t="shared" ref="R44:T44" si="218">Q44</f>
        <v>9.25</v>
      </c>
      <c r="S44" s="3">
        <f t="shared" si="218"/>
        <v>9.25</v>
      </c>
      <c r="T44" s="3">
        <f t="shared" si="218"/>
        <v>9.25</v>
      </c>
      <c r="U44" s="3">
        <f>Sheet2!O43</f>
        <v>5</v>
      </c>
      <c r="V44" s="3">
        <f t="shared" ref="V44:Y44" si="219">U44</f>
        <v>5</v>
      </c>
      <c r="W44" s="3">
        <f t="shared" si="219"/>
        <v>5</v>
      </c>
      <c r="X44" s="3">
        <f t="shared" si="219"/>
        <v>5</v>
      </c>
      <c r="Y44" s="3">
        <f t="shared" si="219"/>
        <v>5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FD81F-5C32-4408-82D3-512999CC7C76}">
  <dimension ref="A1:P43"/>
  <sheetViews>
    <sheetView workbookViewId="0">
      <selection activeCell="O1" sqref="O1:O1048576"/>
    </sheetView>
  </sheetViews>
  <sheetFormatPr defaultRowHeight="14.4" x14ac:dyDescent="0.3"/>
  <cols>
    <col min="2" max="2" width="11.109375" customWidth="1"/>
    <col min="3" max="6" width="9" bestFit="1" customWidth="1"/>
    <col min="7" max="7" width="9.109375" bestFit="1" customWidth="1"/>
    <col min="8" max="8" width="9" bestFit="1" customWidth="1"/>
    <col min="10" max="16" width="9.109375" bestFit="1" customWidth="1"/>
  </cols>
  <sheetData>
    <row r="1" spans="1:16" x14ac:dyDescent="0.3">
      <c r="C1" s="5" t="s">
        <v>17</v>
      </c>
      <c r="D1" s="5" t="s">
        <v>18</v>
      </c>
      <c r="E1" s="5" t="s">
        <v>19</v>
      </c>
      <c r="F1" s="5" t="s">
        <v>40</v>
      </c>
      <c r="G1" s="5" t="s">
        <v>41</v>
      </c>
      <c r="K1" s="5" t="s">
        <v>17</v>
      </c>
      <c r="L1" s="5" t="s">
        <v>18</v>
      </c>
      <c r="M1" s="5" t="s">
        <v>19</v>
      </c>
      <c r="N1" s="5" t="s">
        <v>40</v>
      </c>
      <c r="O1" s="5" t="s">
        <v>41</v>
      </c>
    </row>
    <row r="2" spans="1:16" x14ac:dyDescent="0.3">
      <c r="A2" s="5" t="s">
        <v>39</v>
      </c>
      <c r="B2" t="s">
        <v>21</v>
      </c>
      <c r="C2" s="3">
        <v>8</v>
      </c>
      <c r="D2" s="3">
        <v>16</v>
      </c>
      <c r="E2" s="3">
        <v>32</v>
      </c>
      <c r="F2" s="3">
        <v>37</v>
      </c>
      <c r="G2" s="3">
        <v>20</v>
      </c>
      <c r="H2" s="3"/>
      <c r="I2" s="4"/>
      <c r="J2" s="3"/>
      <c r="K2" s="3">
        <f>C2/4</f>
        <v>2</v>
      </c>
      <c r="L2" s="3">
        <f>D2/4</f>
        <v>4</v>
      </c>
      <c r="M2" s="3">
        <f>E2/5</f>
        <v>6.4</v>
      </c>
      <c r="N2" s="3">
        <f>F2/4</f>
        <v>9.25</v>
      </c>
      <c r="O2" s="3">
        <f>G2/4</f>
        <v>5</v>
      </c>
      <c r="P2" s="3"/>
    </row>
    <row r="3" spans="1:16" x14ac:dyDescent="0.3">
      <c r="A3" s="5" t="s">
        <v>39</v>
      </c>
      <c r="B3" t="s">
        <v>22</v>
      </c>
      <c r="C3" s="3">
        <v>188</v>
      </c>
      <c r="D3" s="3">
        <v>422</v>
      </c>
      <c r="E3" s="3">
        <v>936</v>
      </c>
      <c r="F3" s="3">
        <v>1076</v>
      </c>
      <c r="G3" s="3">
        <v>560</v>
      </c>
      <c r="H3" s="3"/>
      <c r="I3" s="4"/>
      <c r="J3" s="3"/>
      <c r="K3" s="3">
        <f t="shared" ref="K3:K43" si="0">C3/4</f>
        <v>47</v>
      </c>
      <c r="L3" s="3">
        <f t="shared" ref="L3:L43" si="1">D3/4</f>
        <v>105.5</v>
      </c>
      <c r="M3" s="3">
        <f t="shared" ref="M3:M43" si="2">E3/5</f>
        <v>187.2</v>
      </c>
      <c r="N3" s="3">
        <f t="shared" ref="N3:N43" si="3">F3/4</f>
        <v>269</v>
      </c>
      <c r="O3" s="3">
        <f t="shared" ref="O3:O43" si="4">G3/4</f>
        <v>140</v>
      </c>
      <c r="P3" s="3"/>
    </row>
    <row r="4" spans="1:16" x14ac:dyDescent="0.3">
      <c r="A4" s="5" t="s">
        <v>39</v>
      </c>
      <c r="B4" t="s">
        <v>23</v>
      </c>
      <c r="C4" s="3">
        <v>504</v>
      </c>
      <c r="D4" s="3">
        <v>1135</v>
      </c>
      <c r="E4" s="3">
        <v>2524</v>
      </c>
      <c r="F4" s="3">
        <v>2903</v>
      </c>
      <c r="G4" s="3">
        <v>1516</v>
      </c>
      <c r="H4" s="3"/>
      <c r="I4" s="4"/>
      <c r="J4" s="3"/>
      <c r="K4" s="3">
        <f t="shared" si="0"/>
        <v>126</v>
      </c>
      <c r="L4" s="3">
        <f t="shared" si="1"/>
        <v>283.75</v>
      </c>
      <c r="M4" s="3">
        <f t="shared" si="2"/>
        <v>504.8</v>
      </c>
      <c r="N4" s="3">
        <f t="shared" si="3"/>
        <v>725.75</v>
      </c>
      <c r="O4" s="3">
        <f t="shared" si="4"/>
        <v>379</v>
      </c>
      <c r="P4" s="3"/>
    </row>
    <row r="5" spans="1:16" x14ac:dyDescent="0.3">
      <c r="A5" s="5" t="s">
        <v>39</v>
      </c>
      <c r="B5" t="s">
        <v>24</v>
      </c>
      <c r="C5" s="3">
        <v>12</v>
      </c>
      <c r="D5" s="3">
        <v>25</v>
      </c>
      <c r="E5" s="3">
        <v>52</v>
      </c>
      <c r="F5" s="3">
        <v>60</v>
      </c>
      <c r="G5" s="3">
        <v>32</v>
      </c>
      <c r="H5" s="3"/>
      <c r="I5" s="4"/>
      <c r="J5" s="3"/>
      <c r="K5" s="3">
        <f t="shared" si="0"/>
        <v>3</v>
      </c>
      <c r="L5" s="3">
        <f t="shared" si="1"/>
        <v>6.25</v>
      </c>
      <c r="M5" s="3">
        <f t="shared" si="2"/>
        <v>10.4</v>
      </c>
      <c r="N5" s="3">
        <f t="shared" si="3"/>
        <v>15</v>
      </c>
      <c r="O5" s="3">
        <f t="shared" si="4"/>
        <v>8</v>
      </c>
      <c r="P5" s="3"/>
    </row>
    <row r="6" spans="1:16" x14ac:dyDescent="0.3">
      <c r="A6" s="5" t="s">
        <v>39</v>
      </c>
      <c r="B6" t="s">
        <v>25</v>
      </c>
      <c r="C6" s="3">
        <v>296</v>
      </c>
      <c r="D6" s="3">
        <v>666</v>
      </c>
      <c r="E6" s="3">
        <v>1480</v>
      </c>
      <c r="F6" s="3">
        <v>1702</v>
      </c>
      <c r="G6" s="3">
        <v>888</v>
      </c>
      <c r="H6" s="3"/>
      <c r="I6" s="4"/>
      <c r="J6" s="3"/>
      <c r="K6" s="3">
        <f t="shared" si="0"/>
        <v>74</v>
      </c>
      <c r="L6" s="3">
        <f t="shared" si="1"/>
        <v>166.5</v>
      </c>
      <c r="M6" s="3">
        <f t="shared" si="2"/>
        <v>296</v>
      </c>
      <c r="N6" s="3">
        <f t="shared" si="3"/>
        <v>425.5</v>
      </c>
      <c r="O6" s="3">
        <f t="shared" si="4"/>
        <v>222</v>
      </c>
      <c r="P6" s="3"/>
    </row>
    <row r="7" spans="1:16" x14ac:dyDescent="0.3">
      <c r="A7" s="5" t="s">
        <v>39</v>
      </c>
      <c r="B7" t="s">
        <v>26</v>
      </c>
      <c r="C7" s="3">
        <v>800</v>
      </c>
      <c r="D7" s="3">
        <v>1800</v>
      </c>
      <c r="E7" s="3">
        <v>4000</v>
      </c>
      <c r="F7" s="3">
        <v>4600</v>
      </c>
      <c r="G7" s="3">
        <v>2400</v>
      </c>
      <c r="H7" s="3"/>
      <c r="I7" s="4"/>
      <c r="J7" s="3"/>
      <c r="K7" s="3">
        <f t="shared" si="0"/>
        <v>200</v>
      </c>
      <c r="L7" s="3">
        <f t="shared" si="1"/>
        <v>450</v>
      </c>
      <c r="M7" s="3">
        <f t="shared" si="2"/>
        <v>800</v>
      </c>
      <c r="N7" s="3">
        <f t="shared" si="3"/>
        <v>1150</v>
      </c>
      <c r="O7" s="3">
        <f t="shared" si="4"/>
        <v>600</v>
      </c>
      <c r="P7" s="3"/>
    </row>
    <row r="8" spans="1:16" x14ac:dyDescent="0.3">
      <c r="A8" s="5" t="s">
        <v>39</v>
      </c>
      <c r="B8" t="s">
        <v>27</v>
      </c>
      <c r="C8" s="3">
        <v>4</v>
      </c>
      <c r="D8" s="3">
        <v>9</v>
      </c>
      <c r="E8" s="3">
        <v>20</v>
      </c>
      <c r="F8" s="3">
        <v>23</v>
      </c>
      <c r="G8" s="3">
        <v>12</v>
      </c>
      <c r="H8" s="3"/>
      <c r="I8" s="4"/>
      <c r="J8" s="3"/>
      <c r="K8" s="3">
        <f t="shared" si="0"/>
        <v>1</v>
      </c>
      <c r="L8" s="3">
        <f t="shared" si="1"/>
        <v>2.25</v>
      </c>
      <c r="M8" s="3">
        <f t="shared" si="2"/>
        <v>4</v>
      </c>
      <c r="N8" s="3">
        <f t="shared" si="3"/>
        <v>5.75</v>
      </c>
      <c r="O8" s="3">
        <f t="shared" si="4"/>
        <v>3</v>
      </c>
      <c r="P8" s="3"/>
    </row>
    <row r="9" spans="1:16" x14ac:dyDescent="0.3">
      <c r="A9" s="5" t="s">
        <v>39</v>
      </c>
      <c r="B9" t="s">
        <v>28</v>
      </c>
      <c r="C9" s="3">
        <v>112</v>
      </c>
      <c r="D9" s="3">
        <v>254</v>
      </c>
      <c r="E9" s="3">
        <v>568</v>
      </c>
      <c r="F9" s="3">
        <v>653</v>
      </c>
      <c r="G9" s="3">
        <v>340</v>
      </c>
      <c r="H9" s="3"/>
      <c r="I9" s="4"/>
      <c r="J9" s="3"/>
      <c r="K9" s="3">
        <f t="shared" si="0"/>
        <v>28</v>
      </c>
      <c r="L9" s="3">
        <f t="shared" si="1"/>
        <v>63.5</v>
      </c>
      <c r="M9" s="3">
        <f t="shared" si="2"/>
        <v>113.6</v>
      </c>
      <c r="N9" s="3">
        <f t="shared" si="3"/>
        <v>163.25</v>
      </c>
      <c r="O9" s="3">
        <f t="shared" si="4"/>
        <v>85</v>
      </c>
      <c r="P9" s="3"/>
    </row>
    <row r="10" spans="1:16" x14ac:dyDescent="0.3">
      <c r="A10" s="5" t="s">
        <v>39</v>
      </c>
      <c r="B10" t="s">
        <v>29</v>
      </c>
      <c r="C10" s="3">
        <v>304</v>
      </c>
      <c r="D10" s="3">
        <v>686</v>
      </c>
      <c r="E10" s="3">
        <v>1528</v>
      </c>
      <c r="F10" s="3">
        <v>1757</v>
      </c>
      <c r="G10" s="3">
        <v>916</v>
      </c>
      <c r="H10" s="3"/>
      <c r="I10" s="4"/>
      <c r="J10" s="3"/>
      <c r="K10" s="3">
        <f t="shared" si="0"/>
        <v>76</v>
      </c>
      <c r="L10" s="3">
        <f t="shared" si="1"/>
        <v>171.5</v>
      </c>
      <c r="M10" s="3">
        <f t="shared" si="2"/>
        <v>305.60000000000002</v>
      </c>
      <c r="N10" s="3">
        <f t="shared" si="3"/>
        <v>439.25</v>
      </c>
      <c r="O10" s="3">
        <f t="shared" si="4"/>
        <v>229</v>
      </c>
      <c r="P10" s="3"/>
    </row>
    <row r="11" spans="1:16" x14ac:dyDescent="0.3">
      <c r="A11" s="5" t="s">
        <v>39</v>
      </c>
      <c r="B11" t="s">
        <v>30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/>
      <c r="I11" s="4"/>
      <c r="J11" s="3"/>
      <c r="K11" s="3">
        <f t="shared" si="0"/>
        <v>0</v>
      </c>
      <c r="L11" s="3">
        <f t="shared" si="1"/>
        <v>0</v>
      </c>
      <c r="M11" s="3">
        <f t="shared" si="2"/>
        <v>0</v>
      </c>
      <c r="N11" s="3">
        <f t="shared" si="3"/>
        <v>0</v>
      </c>
      <c r="O11" s="3">
        <f t="shared" si="4"/>
        <v>0</v>
      </c>
      <c r="P11" s="3"/>
    </row>
    <row r="12" spans="1:16" x14ac:dyDescent="0.3">
      <c r="A12" s="5" t="s">
        <v>39</v>
      </c>
      <c r="B12" t="s">
        <v>31</v>
      </c>
      <c r="C12" s="3">
        <v>4</v>
      </c>
      <c r="D12" s="3">
        <v>9</v>
      </c>
      <c r="E12" s="3">
        <v>20</v>
      </c>
      <c r="F12" s="3">
        <v>23</v>
      </c>
      <c r="G12" s="3">
        <v>12</v>
      </c>
      <c r="H12" s="3"/>
      <c r="I12" s="4"/>
      <c r="J12" s="3"/>
      <c r="K12" s="3">
        <f t="shared" si="0"/>
        <v>1</v>
      </c>
      <c r="L12" s="3">
        <f t="shared" si="1"/>
        <v>2.25</v>
      </c>
      <c r="M12" s="3">
        <f t="shared" si="2"/>
        <v>4</v>
      </c>
      <c r="N12" s="3">
        <f t="shared" si="3"/>
        <v>5.75</v>
      </c>
      <c r="O12" s="3">
        <f t="shared" si="4"/>
        <v>3</v>
      </c>
      <c r="P12" s="3"/>
    </row>
    <row r="13" spans="1:16" x14ac:dyDescent="0.3">
      <c r="A13" s="5" t="s">
        <v>39</v>
      </c>
      <c r="B13" t="s">
        <v>32</v>
      </c>
      <c r="C13" s="3">
        <v>12</v>
      </c>
      <c r="D13" s="3">
        <v>25</v>
      </c>
      <c r="E13" s="3">
        <v>52</v>
      </c>
      <c r="F13" s="3">
        <v>60</v>
      </c>
      <c r="G13" s="3">
        <v>32</v>
      </c>
      <c r="H13" s="3"/>
      <c r="I13" s="4"/>
      <c r="J13" s="3"/>
      <c r="K13" s="3">
        <f t="shared" si="0"/>
        <v>3</v>
      </c>
      <c r="L13" s="3">
        <f t="shared" si="1"/>
        <v>6.25</v>
      </c>
      <c r="M13" s="3">
        <f t="shared" si="2"/>
        <v>10.4</v>
      </c>
      <c r="N13" s="3">
        <f t="shared" si="3"/>
        <v>15</v>
      </c>
      <c r="O13" s="3">
        <f t="shared" si="4"/>
        <v>8</v>
      </c>
      <c r="P13" s="3"/>
    </row>
    <row r="14" spans="1:16" x14ac:dyDescent="0.3">
      <c r="A14" s="5" t="s">
        <v>39</v>
      </c>
      <c r="B14" t="s">
        <v>33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/>
      <c r="I14" s="4"/>
      <c r="J14" s="3"/>
      <c r="K14" s="3">
        <f t="shared" si="0"/>
        <v>0</v>
      </c>
      <c r="L14" s="3">
        <f t="shared" si="1"/>
        <v>0</v>
      </c>
      <c r="M14" s="3">
        <f t="shared" si="2"/>
        <v>0</v>
      </c>
      <c r="N14" s="3">
        <f t="shared" si="3"/>
        <v>0</v>
      </c>
      <c r="O14" s="3">
        <f t="shared" si="4"/>
        <v>0</v>
      </c>
      <c r="P14" s="3"/>
    </row>
    <row r="15" spans="1:16" x14ac:dyDescent="0.3">
      <c r="A15" s="5" t="s">
        <v>39</v>
      </c>
      <c r="B15" t="s">
        <v>34</v>
      </c>
      <c r="C15" s="3">
        <v>8</v>
      </c>
      <c r="D15" s="3">
        <v>16</v>
      </c>
      <c r="E15" s="3">
        <v>32</v>
      </c>
      <c r="F15" s="3">
        <v>37</v>
      </c>
      <c r="G15" s="3">
        <v>20</v>
      </c>
      <c r="H15" s="3"/>
      <c r="I15" s="4"/>
      <c r="J15" s="3"/>
      <c r="K15" s="3">
        <f t="shared" si="0"/>
        <v>2</v>
      </c>
      <c r="L15" s="3">
        <f t="shared" si="1"/>
        <v>4</v>
      </c>
      <c r="M15" s="3">
        <f t="shared" si="2"/>
        <v>6.4</v>
      </c>
      <c r="N15" s="3">
        <f t="shared" si="3"/>
        <v>9.25</v>
      </c>
      <c r="O15" s="3">
        <f t="shared" si="4"/>
        <v>5</v>
      </c>
      <c r="P15" s="3"/>
    </row>
    <row r="16" spans="1:16" x14ac:dyDescent="0.3">
      <c r="A16" s="5" t="s">
        <v>39</v>
      </c>
      <c r="B16" t="s">
        <v>35</v>
      </c>
      <c r="C16" s="3">
        <v>16</v>
      </c>
      <c r="D16" s="3">
        <v>36</v>
      </c>
      <c r="E16" s="3">
        <v>80</v>
      </c>
      <c r="F16" s="3">
        <v>92</v>
      </c>
      <c r="G16" s="3">
        <v>48</v>
      </c>
      <c r="H16" s="3"/>
      <c r="I16" s="4"/>
      <c r="J16" s="3"/>
      <c r="K16" s="3">
        <f t="shared" si="0"/>
        <v>4</v>
      </c>
      <c r="L16" s="3">
        <f t="shared" si="1"/>
        <v>9</v>
      </c>
      <c r="M16" s="3">
        <f t="shared" si="2"/>
        <v>16</v>
      </c>
      <c r="N16" s="3">
        <f t="shared" si="3"/>
        <v>23</v>
      </c>
      <c r="O16" s="3">
        <f t="shared" si="4"/>
        <v>12</v>
      </c>
      <c r="P16" s="3"/>
    </row>
    <row r="17" spans="1:16" x14ac:dyDescent="0.3">
      <c r="A17" s="5" t="s">
        <v>39</v>
      </c>
      <c r="B17" t="s">
        <v>36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/>
      <c r="I17" s="4"/>
      <c r="J17" s="3"/>
      <c r="K17" s="3">
        <f t="shared" si="0"/>
        <v>0</v>
      </c>
      <c r="L17" s="3">
        <f t="shared" si="1"/>
        <v>0</v>
      </c>
      <c r="M17" s="3">
        <f t="shared" si="2"/>
        <v>0</v>
      </c>
      <c r="N17" s="3">
        <f t="shared" si="3"/>
        <v>0</v>
      </c>
      <c r="O17" s="3">
        <f t="shared" si="4"/>
        <v>0</v>
      </c>
      <c r="P17" s="3"/>
    </row>
    <row r="18" spans="1:16" x14ac:dyDescent="0.3">
      <c r="A18" s="5" t="s">
        <v>39</v>
      </c>
      <c r="B18" t="s">
        <v>37</v>
      </c>
      <c r="C18" s="3">
        <v>4</v>
      </c>
      <c r="D18" s="3">
        <v>7</v>
      </c>
      <c r="E18" s="3">
        <v>12</v>
      </c>
      <c r="F18" s="3">
        <v>14</v>
      </c>
      <c r="G18" s="3">
        <v>8</v>
      </c>
      <c r="H18" s="3"/>
      <c r="I18" s="4"/>
      <c r="J18" s="3"/>
      <c r="K18" s="3">
        <f t="shared" si="0"/>
        <v>1</v>
      </c>
      <c r="L18" s="3">
        <f t="shared" si="1"/>
        <v>1.75</v>
      </c>
      <c r="M18" s="3">
        <f t="shared" si="2"/>
        <v>2.4</v>
      </c>
      <c r="N18" s="3">
        <f t="shared" si="3"/>
        <v>3.5</v>
      </c>
      <c r="O18" s="3">
        <f t="shared" si="4"/>
        <v>2</v>
      </c>
      <c r="P18" s="3"/>
    </row>
    <row r="19" spans="1:16" x14ac:dyDescent="0.3">
      <c r="A19" s="5" t="s">
        <v>39</v>
      </c>
      <c r="B19" t="s">
        <v>38</v>
      </c>
      <c r="C19" s="3">
        <v>8</v>
      </c>
      <c r="D19" s="3">
        <v>16</v>
      </c>
      <c r="E19" s="3">
        <v>32</v>
      </c>
      <c r="F19" s="3">
        <v>37</v>
      </c>
      <c r="G19" s="3">
        <v>20</v>
      </c>
      <c r="H19" s="3"/>
      <c r="I19" s="4"/>
      <c r="J19" s="3"/>
      <c r="K19" s="3">
        <f t="shared" si="0"/>
        <v>2</v>
      </c>
      <c r="L19" s="3">
        <f t="shared" si="1"/>
        <v>4</v>
      </c>
      <c r="M19" s="3">
        <f t="shared" si="2"/>
        <v>6.4</v>
      </c>
      <c r="N19" s="3">
        <f t="shared" si="3"/>
        <v>9.25</v>
      </c>
      <c r="O19" s="3">
        <f t="shared" si="4"/>
        <v>5</v>
      </c>
      <c r="P19" s="3"/>
    </row>
    <row r="20" spans="1:16" x14ac:dyDescent="0.3">
      <c r="A20" s="6" t="s">
        <v>39</v>
      </c>
      <c r="B20" s="7" t="s">
        <v>42</v>
      </c>
      <c r="C20">
        <v>4</v>
      </c>
      <c r="D20">
        <v>9</v>
      </c>
      <c r="E20">
        <v>20</v>
      </c>
      <c r="F20">
        <v>23</v>
      </c>
      <c r="G20">
        <v>12</v>
      </c>
      <c r="K20" s="3">
        <f t="shared" si="0"/>
        <v>1</v>
      </c>
      <c r="L20" s="3">
        <f t="shared" si="1"/>
        <v>2.25</v>
      </c>
      <c r="M20" s="3">
        <f t="shared" si="2"/>
        <v>4</v>
      </c>
      <c r="N20" s="3">
        <f t="shared" si="3"/>
        <v>5.75</v>
      </c>
      <c r="O20" s="3">
        <f t="shared" si="4"/>
        <v>3</v>
      </c>
    </row>
    <row r="21" spans="1:16" x14ac:dyDescent="0.3">
      <c r="A21" s="5" t="s">
        <v>39</v>
      </c>
      <c r="B21" t="s">
        <v>43</v>
      </c>
      <c r="C21">
        <v>112</v>
      </c>
      <c r="D21">
        <v>254</v>
      </c>
      <c r="E21">
        <v>568</v>
      </c>
      <c r="F21">
        <v>653</v>
      </c>
      <c r="G21">
        <v>340</v>
      </c>
      <c r="K21" s="3">
        <f t="shared" si="0"/>
        <v>28</v>
      </c>
      <c r="L21" s="3">
        <f t="shared" si="1"/>
        <v>63.5</v>
      </c>
      <c r="M21" s="3">
        <f t="shared" si="2"/>
        <v>113.6</v>
      </c>
      <c r="N21" s="3">
        <f t="shared" si="3"/>
        <v>163.25</v>
      </c>
      <c r="O21" s="3">
        <f t="shared" si="4"/>
        <v>85</v>
      </c>
    </row>
    <row r="22" spans="1:16" x14ac:dyDescent="0.3">
      <c r="A22" s="5" t="s">
        <v>39</v>
      </c>
      <c r="B22" t="s">
        <v>44</v>
      </c>
      <c r="C22">
        <v>304</v>
      </c>
      <c r="D22">
        <v>686</v>
      </c>
      <c r="E22">
        <v>1528</v>
      </c>
      <c r="F22">
        <v>1757</v>
      </c>
      <c r="G22">
        <v>916</v>
      </c>
      <c r="K22" s="3">
        <f t="shared" si="0"/>
        <v>76</v>
      </c>
      <c r="L22" s="3">
        <f t="shared" si="1"/>
        <v>171.5</v>
      </c>
      <c r="M22" s="3">
        <f t="shared" si="2"/>
        <v>305.60000000000002</v>
      </c>
      <c r="N22" s="3">
        <f t="shared" si="3"/>
        <v>439.25</v>
      </c>
      <c r="O22" s="3">
        <f t="shared" si="4"/>
        <v>229</v>
      </c>
    </row>
    <row r="23" spans="1:16" x14ac:dyDescent="0.3">
      <c r="A23" s="5" t="s">
        <v>39</v>
      </c>
      <c r="B23" t="s">
        <v>45</v>
      </c>
      <c r="C23">
        <v>4</v>
      </c>
      <c r="D23">
        <v>9</v>
      </c>
      <c r="E23">
        <v>20</v>
      </c>
      <c r="F23">
        <v>23</v>
      </c>
      <c r="G23">
        <v>12</v>
      </c>
      <c r="K23" s="3">
        <f t="shared" si="0"/>
        <v>1</v>
      </c>
      <c r="L23" s="3">
        <f t="shared" si="1"/>
        <v>2.25</v>
      </c>
      <c r="M23" s="3">
        <f t="shared" si="2"/>
        <v>4</v>
      </c>
      <c r="N23" s="3">
        <f t="shared" si="3"/>
        <v>5.75</v>
      </c>
      <c r="O23" s="3">
        <f t="shared" si="4"/>
        <v>3</v>
      </c>
    </row>
    <row r="24" spans="1:16" x14ac:dyDescent="0.3">
      <c r="A24" s="5" t="s">
        <v>39</v>
      </c>
      <c r="B24" t="s">
        <v>46</v>
      </c>
      <c r="C24">
        <v>112</v>
      </c>
      <c r="D24">
        <v>254</v>
      </c>
      <c r="E24">
        <v>568</v>
      </c>
      <c r="F24">
        <v>653</v>
      </c>
      <c r="G24">
        <v>340</v>
      </c>
      <c r="K24" s="3">
        <f t="shared" si="0"/>
        <v>28</v>
      </c>
      <c r="L24" s="3">
        <f t="shared" si="1"/>
        <v>63.5</v>
      </c>
      <c r="M24" s="3">
        <f t="shared" si="2"/>
        <v>113.6</v>
      </c>
      <c r="N24" s="3">
        <f t="shared" si="3"/>
        <v>163.25</v>
      </c>
      <c r="O24" s="3">
        <f t="shared" si="4"/>
        <v>85</v>
      </c>
    </row>
    <row r="25" spans="1:16" x14ac:dyDescent="0.3">
      <c r="A25" s="5" t="s">
        <v>39</v>
      </c>
      <c r="B25" t="s">
        <v>47</v>
      </c>
      <c r="C25">
        <v>304</v>
      </c>
      <c r="D25">
        <v>686</v>
      </c>
      <c r="E25">
        <v>1528</v>
      </c>
      <c r="F25">
        <v>1757</v>
      </c>
      <c r="G25">
        <v>916</v>
      </c>
      <c r="K25" s="3">
        <f t="shared" si="0"/>
        <v>76</v>
      </c>
      <c r="L25" s="3">
        <f t="shared" si="1"/>
        <v>171.5</v>
      </c>
      <c r="M25" s="3">
        <f t="shared" si="2"/>
        <v>305.60000000000002</v>
      </c>
      <c r="N25" s="3">
        <f t="shared" si="3"/>
        <v>439.25</v>
      </c>
      <c r="O25" s="3">
        <f t="shared" si="4"/>
        <v>229</v>
      </c>
    </row>
    <row r="26" spans="1:16" x14ac:dyDescent="0.3">
      <c r="A26" s="5" t="s">
        <v>39</v>
      </c>
      <c r="B26" t="s">
        <v>48</v>
      </c>
      <c r="C26">
        <v>4</v>
      </c>
      <c r="D26">
        <v>9</v>
      </c>
      <c r="E26">
        <v>20</v>
      </c>
      <c r="F26">
        <v>23</v>
      </c>
      <c r="G26">
        <v>12</v>
      </c>
      <c r="K26" s="3">
        <f t="shared" si="0"/>
        <v>1</v>
      </c>
      <c r="L26" s="3">
        <f t="shared" si="1"/>
        <v>2.25</v>
      </c>
      <c r="M26" s="3">
        <f t="shared" si="2"/>
        <v>4</v>
      </c>
      <c r="N26" s="3">
        <f t="shared" si="3"/>
        <v>5.75</v>
      </c>
      <c r="O26" s="3">
        <f t="shared" si="4"/>
        <v>3</v>
      </c>
    </row>
    <row r="27" spans="1:16" x14ac:dyDescent="0.3">
      <c r="A27" s="5" t="s">
        <v>39</v>
      </c>
      <c r="B27" t="s">
        <v>49</v>
      </c>
      <c r="C27">
        <v>112</v>
      </c>
      <c r="D27">
        <v>254</v>
      </c>
      <c r="E27">
        <v>568</v>
      </c>
      <c r="F27">
        <v>653</v>
      </c>
      <c r="G27">
        <v>340</v>
      </c>
      <c r="K27" s="3">
        <f t="shared" si="0"/>
        <v>28</v>
      </c>
      <c r="L27" s="3">
        <f t="shared" si="1"/>
        <v>63.5</v>
      </c>
      <c r="M27" s="3">
        <f t="shared" si="2"/>
        <v>113.6</v>
      </c>
      <c r="N27" s="3">
        <f t="shared" si="3"/>
        <v>163.25</v>
      </c>
      <c r="O27" s="3">
        <f t="shared" si="4"/>
        <v>85</v>
      </c>
    </row>
    <row r="28" spans="1:16" x14ac:dyDescent="0.3">
      <c r="A28" s="5" t="s">
        <v>39</v>
      </c>
      <c r="B28" t="s">
        <v>50</v>
      </c>
      <c r="C28">
        <v>304</v>
      </c>
      <c r="D28">
        <v>686</v>
      </c>
      <c r="E28">
        <v>1528</v>
      </c>
      <c r="F28">
        <v>1757</v>
      </c>
      <c r="G28">
        <v>916</v>
      </c>
      <c r="K28" s="3">
        <f t="shared" si="0"/>
        <v>76</v>
      </c>
      <c r="L28" s="3">
        <f t="shared" si="1"/>
        <v>171.5</v>
      </c>
      <c r="M28" s="3">
        <f t="shared" si="2"/>
        <v>305.60000000000002</v>
      </c>
      <c r="N28" s="3">
        <f t="shared" si="3"/>
        <v>439.25</v>
      </c>
      <c r="O28" s="3">
        <f t="shared" si="4"/>
        <v>229</v>
      </c>
    </row>
    <row r="29" spans="1:16" x14ac:dyDescent="0.3">
      <c r="A29" s="5" t="s">
        <v>39</v>
      </c>
      <c r="B29" t="s">
        <v>51</v>
      </c>
      <c r="C29">
        <v>4</v>
      </c>
      <c r="D29">
        <v>9</v>
      </c>
      <c r="E29">
        <v>20</v>
      </c>
      <c r="F29">
        <v>23</v>
      </c>
      <c r="G29">
        <v>12</v>
      </c>
      <c r="K29" s="3">
        <f t="shared" si="0"/>
        <v>1</v>
      </c>
      <c r="L29" s="3">
        <f t="shared" si="1"/>
        <v>2.25</v>
      </c>
      <c r="M29" s="3">
        <f t="shared" si="2"/>
        <v>4</v>
      </c>
      <c r="N29" s="3">
        <f t="shared" si="3"/>
        <v>5.75</v>
      </c>
      <c r="O29" s="3">
        <f t="shared" si="4"/>
        <v>3</v>
      </c>
    </row>
    <row r="30" spans="1:16" x14ac:dyDescent="0.3">
      <c r="A30" s="5" t="s">
        <v>39</v>
      </c>
      <c r="B30" t="s">
        <v>52</v>
      </c>
      <c r="C30">
        <v>112</v>
      </c>
      <c r="D30">
        <v>254</v>
      </c>
      <c r="E30">
        <v>568</v>
      </c>
      <c r="F30">
        <v>653</v>
      </c>
      <c r="G30">
        <v>340</v>
      </c>
      <c r="K30" s="3">
        <f t="shared" si="0"/>
        <v>28</v>
      </c>
      <c r="L30" s="3">
        <f t="shared" si="1"/>
        <v>63.5</v>
      </c>
      <c r="M30" s="3">
        <f t="shared" si="2"/>
        <v>113.6</v>
      </c>
      <c r="N30" s="3">
        <f t="shared" si="3"/>
        <v>163.25</v>
      </c>
      <c r="O30" s="3">
        <f t="shared" si="4"/>
        <v>85</v>
      </c>
    </row>
    <row r="31" spans="1:16" x14ac:dyDescent="0.3">
      <c r="A31" s="5" t="s">
        <v>39</v>
      </c>
      <c r="B31" t="s">
        <v>53</v>
      </c>
      <c r="C31">
        <v>304</v>
      </c>
      <c r="D31">
        <v>686</v>
      </c>
      <c r="E31">
        <v>1528</v>
      </c>
      <c r="F31">
        <v>1757</v>
      </c>
      <c r="G31">
        <v>916</v>
      </c>
      <c r="K31" s="3">
        <f t="shared" si="0"/>
        <v>76</v>
      </c>
      <c r="L31" s="3">
        <f t="shared" si="1"/>
        <v>171.5</v>
      </c>
      <c r="M31" s="3">
        <f t="shared" si="2"/>
        <v>305.60000000000002</v>
      </c>
      <c r="N31" s="3">
        <f t="shared" si="3"/>
        <v>439.25</v>
      </c>
      <c r="O31" s="3">
        <f t="shared" si="4"/>
        <v>229</v>
      </c>
    </row>
    <row r="32" spans="1:16" x14ac:dyDescent="0.3">
      <c r="A32" s="5" t="s">
        <v>39</v>
      </c>
      <c r="B32" t="s">
        <v>54</v>
      </c>
      <c r="C32">
        <v>0</v>
      </c>
      <c r="D32">
        <v>0</v>
      </c>
      <c r="E32">
        <v>0</v>
      </c>
      <c r="F32">
        <v>0</v>
      </c>
      <c r="G32">
        <v>0</v>
      </c>
      <c r="K32" s="3">
        <f t="shared" si="0"/>
        <v>0</v>
      </c>
      <c r="L32" s="3">
        <f t="shared" si="1"/>
        <v>0</v>
      </c>
      <c r="M32" s="3">
        <f t="shared" si="2"/>
        <v>0</v>
      </c>
      <c r="N32" s="3">
        <f t="shared" si="3"/>
        <v>0</v>
      </c>
      <c r="O32" s="3">
        <f t="shared" si="4"/>
        <v>0</v>
      </c>
    </row>
    <row r="33" spans="1:15" x14ac:dyDescent="0.3">
      <c r="A33" s="5" t="s">
        <v>39</v>
      </c>
      <c r="B33" t="s">
        <v>55</v>
      </c>
      <c r="C33">
        <v>4</v>
      </c>
      <c r="D33">
        <v>7</v>
      </c>
      <c r="E33">
        <v>12</v>
      </c>
      <c r="F33">
        <v>14</v>
      </c>
      <c r="G33">
        <v>8</v>
      </c>
      <c r="K33" s="3">
        <f t="shared" si="0"/>
        <v>1</v>
      </c>
      <c r="L33" s="3">
        <f t="shared" si="1"/>
        <v>1.75</v>
      </c>
      <c r="M33" s="3">
        <f t="shared" si="2"/>
        <v>2.4</v>
      </c>
      <c r="N33" s="3">
        <f t="shared" si="3"/>
        <v>3.5</v>
      </c>
      <c r="O33" s="3">
        <f t="shared" si="4"/>
        <v>2</v>
      </c>
    </row>
    <row r="34" spans="1:15" x14ac:dyDescent="0.3">
      <c r="A34" s="5" t="s">
        <v>39</v>
      </c>
      <c r="B34" t="s">
        <v>56</v>
      </c>
      <c r="C34">
        <v>8</v>
      </c>
      <c r="D34">
        <v>16</v>
      </c>
      <c r="E34">
        <v>32</v>
      </c>
      <c r="F34">
        <v>37</v>
      </c>
      <c r="G34">
        <v>20</v>
      </c>
      <c r="K34" s="3">
        <f t="shared" si="0"/>
        <v>2</v>
      </c>
      <c r="L34" s="3">
        <f t="shared" si="1"/>
        <v>4</v>
      </c>
      <c r="M34" s="3">
        <f t="shared" si="2"/>
        <v>6.4</v>
      </c>
      <c r="N34" s="3">
        <f t="shared" si="3"/>
        <v>9.25</v>
      </c>
      <c r="O34" s="3">
        <f t="shared" si="4"/>
        <v>5</v>
      </c>
    </row>
    <row r="35" spans="1:15" x14ac:dyDescent="0.3">
      <c r="A35" s="5" t="s">
        <v>39</v>
      </c>
      <c r="B35" t="s">
        <v>57</v>
      </c>
      <c r="C35">
        <v>0</v>
      </c>
      <c r="D35">
        <v>0</v>
      </c>
      <c r="E35">
        <v>0</v>
      </c>
      <c r="F35">
        <v>0</v>
      </c>
      <c r="G35">
        <v>0</v>
      </c>
      <c r="K35" s="3">
        <f t="shared" si="0"/>
        <v>0</v>
      </c>
      <c r="L35" s="3">
        <f t="shared" si="1"/>
        <v>0</v>
      </c>
      <c r="M35" s="3">
        <f t="shared" si="2"/>
        <v>0</v>
      </c>
      <c r="N35" s="3">
        <f t="shared" si="3"/>
        <v>0</v>
      </c>
      <c r="O35" s="3">
        <f t="shared" si="4"/>
        <v>0</v>
      </c>
    </row>
    <row r="36" spans="1:15" x14ac:dyDescent="0.3">
      <c r="A36" s="5" t="s">
        <v>39</v>
      </c>
      <c r="B36" t="s">
        <v>58</v>
      </c>
      <c r="C36">
        <v>4</v>
      </c>
      <c r="D36">
        <v>7</v>
      </c>
      <c r="E36">
        <v>12</v>
      </c>
      <c r="F36">
        <v>14</v>
      </c>
      <c r="G36">
        <v>8</v>
      </c>
      <c r="K36" s="3">
        <f t="shared" si="0"/>
        <v>1</v>
      </c>
      <c r="L36" s="3">
        <f t="shared" si="1"/>
        <v>1.75</v>
      </c>
      <c r="M36" s="3">
        <f t="shared" si="2"/>
        <v>2.4</v>
      </c>
      <c r="N36" s="3">
        <f t="shared" si="3"/>
        <v>3.5</v>
      </c>
      <c r="O36" s="3">
        <f t="shared" si="4"/>
        <v>2</v>
      </c>
    </row>
    <row r="37" spans="1:15" x14ac:dyDescent="0.3">
      <c r="A37" s="5" t="s">
        <v>39</v>
      </c>
      <c r="B37" t="s">
        <v>59</v>
      </c>
      <c r="C37">
        <v>8</v>
      </c>
      <c r="D37">
        <v>16</v>
      </c>
      <c r="E37">
        <v>32</v>
      </c>
      <c r="F37">
        <v>37</v>
      </c>
      <c r="G37">
        <v>20</v>
      </c>
      <c r="K37" s="3">
        <f t="shared" si="0"/>
        <v>2</v>
      </c>
      <c r="L37" s="3">
        <f t="shared" si="1"/>
        <v>4</v>
      </c>
      <c r="M37" s="3">
        <f t="shared" si="2"/>
        <v>6.4</v>
      </c>
      <c r="N37" s="3">
        <f t="shared" si="3"/>
        <v>9.25</v>
      </c>
      <c r="O37" s="3">
        <f t="shared" si="4"/>
        <v>5</v>
      </c>
    </row>
    <row r="38" spans="1:15" x14ac:dyDescent="0.3">
      <c r="A38" s="5" t="s">
        <v>39</v>
      </c>
      <c r="B38" t="s">
        <v>60</v>
      </c>
      <c r="C38">
        <v>0</v>
      </c>
      <c r="D38">
        <v>0</v>
      </c>
      <c r="E38">
        <v>0</v>
      </c>
      <c r="F38">
        <v>0</v>
      </c>
      <c r="G38">
        <v>0</v>
      </c>
      <c r="K38" s="3">
        <f t="shared" si="0"/>
        <v>0</v>
      </c>
      <c r="L38" s="3">
        <f t="shared" si="1"/>
        <v>0</v>
      </c>
      <c r="M38" s="3">
        <f t="shared" si="2"/>
        <v>0</v>
      </c>
      <c r="N38" s="3">
        <f t="shared" si="3"/>
        <v>0</v>
      </c>
      <c r="O38" s="3">
        <f t="shared" si="4"/>
        <v>0</v>
      </c>
    </row>
    <row r="39" spans="1:15" x14ac:dyDescent="0.3">
      <c r="A39" s="5" t="s">
        <v>39</v>
      </c>
      <c r="B39" t="s">
        <v>61</v>
      </c>
      <c r="C39">
        <v>4</v>
      </c>
      <c r="D39">
        <v>7</v>
      </c>
      <c r="E39">
        <v>12</v>
      </c>
      <c r="F39">
        <v>14</v>
      </c>
      <c r="G39">
        <v>8</v>
      </c>
      <c r="K39" s="3">
        <f t="shared" si="0"/>
        <v>1</v>
      </c>
      <c r="L39" s="3">
        <f t="shared" si="1"/>
        <v>1.75</v>
      </c>
      <c r="M39" s="3">
        <f t="shared" si="2"/>
        <v>2.4</v>
      </c>
      <c r="N39" s="3">
        <f t="shared" si="3"/>
        <v>3.5</v>
      </c>
      <c r="O39" s="3">
        <f t="shared" si="4"/>
        <v>2</v>
      </c>
    </row>
    <row r="40" spans="1:15" x14ac:dyDescent="0.3">
      <c r="A40" s="5" t="s">
        <v>39</v>
      </c>
      <c r="B40" t="s">
        <v>62</v>
      </c>
      <c r="C40">
        <v>8</v>
      </c>
      <c r="D40">
        <v>16</v>
      </c>
      <c r="E40">
        <v>32</v>
      </c>
      <c r="F40">
        <v>37</v>
      </c>
      <c r="G40">
        <v>20</v>
      </c>
      <c r="K40" s="3">
        <f t="shared" si="0"/>
        <v>2</v>
      </c>
      <c r="L40" s="3">
        <f t="shared" si="1"/>
        <v>4</v>
      </c>
      <c r="M40" s="3">
        <f t="shared" si="2"/>
        <v>6.4</v>
      </c>
      <c r="N40" s="3">
        <f t="shared" si="3"/>
        <v>9.25</v>
      </c>
      <c r="O40" s="3">
        <f t="shared" si="4"/>
        <v>5</v>
      </c>
    </row>
    <row r="41" spans="1:15" x14ac:dyDescent="0.3">
      <c r="A41" s="5" t="s">
        <v>39</v>
      </c>
      <c r="B41" t="s">
        <v>63</v>
      </c>
      <c r="C41">
        <v>0</v>
      </c>
      <c r="D41">
        <v>0</v>
      </c>
      <c r="E41">
        <v>0</v>
      </c>
      <c r="F41">
        <v>0</v>
      </c>
      <c r="G41">
        <v>0</v>
      </c>
      <c r="K41" s="3">
        <f t="shared" si="0"/>
        <v>0</v>
      </c>
      <c r="L41" s="3">
        <f t="shared" si="1"/>
        <v>0</v>
      </c>
      <c r="M41" s="3">
        <f t="shared" si="2"/>
        <v>0</v>
      </c>
      <c r="N41" s="3">
        <f t="shared" si="3"/>
        <v>0</v>
      </c>
      <c r="O41" s="3">
        <f t="shared" si="4"/>
        <v>0</v>
      </c>
    </row>
    <row r="42" spans="1:15" x14ac:dyDescent="0.3">
      <c r="A42" s="5" t="s">
        <v>39</v>
      </c>
      <c r="B42" t="s">
        <v>64</v>
      </c>
      <c r="C42">
        <v>4</v>
      </c>
      <c r="D42">
        <v>7</v>
      </c>
      <c r="E42">
        <v>12</v>
      </c>
      <c r="F42">
        <v>14</v>
      </c>
      <c r="G42">
        <v>8</v>
      </c>
      <c r="K42" s="3">
        <f t="shared" si="0"/>
        <v>1</v>
      </c>
      <c r="L42" s="3">
        <f t="shared" si="1"/>
        <v>1.75</v>
      </c>
      <c r="M42" s="3">
        <f t="shared" si="2"/>
        <v>2.4</v>
      </c>
      <c r="N42" s="3">
        <f t="shared" si="3"/>
        <v>3.5</v>
      </c>
      <c r="O42" s="3">
        <f t="shared" si="4"/>
        <v>2</v>
      </c>
    </row>
    <row r="43" spans="1:15" x14ac:dyDescent="0.3">
      <c r="A43" s="5" t="s">
        <v>39</v>
      </c>
      <c r="B43" t="s">
        <v>65</v>
      </c>
      <c r="C43">
        <v>8</v>
      </c>
      <c r="D43">
        <v>16</v>
      </c>
      <c r="E43">
        <v>32</v>
      </c>
      <c r="F43">
        <v>37</v>
      </c>
      <c r="G43">
        <v>20</v>
      </c>
      <c r="K43" s="3">
        <f t="shared" si="0"/>
        <v>2</v>
      </c>
      <c r="L43" s="3">
        <f t="shared" si="1"/>
        <v>4</v>
      </c>
      <c r="M43" s="3">
        <f t="shared" si="2"/>
        <v>6.4</v>
      </c>
      <c r="N43" s="3">
        <f t="shared" si="3"/>
        <v>9.25</v>
      </c>
      <c r="O43" s="3">
        <f t="shared" si="4"/>
        <v>5</v>
      </c>
    </row>
  </sheetData>
  <autoFilter ref="B1:Q19" xr:uid="{95EFD81F-5C32-4408-82D3-512999CC7C76}"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Promotion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Chen</dc:creator>
  <cp:lastModifiedBy>Grace Chen</cp:lastModifiedBy>
  <dcterms:created xsi:type="dcterms:W3CDTF">2023-12-05T01:11:32Z</dcterms:created>
  <dcterms:modified xsi:type="dcterms:W3CDTF">2024-04-07T07:01:31Z</dcterms:modified>
</cp:coreProperties>
</file>