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jiandi\Downloads\"/>
    </mc:Choice>
  </mc:AlternateContent>
  <bookViews>
    <workbookView xWindow="0" yWindow="0" windowWidth="28800" windowHeight="13155"/>
  </bookViews>
  <sheets>
    <sheet name="Promotion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BZ16" i="1" l="1"/>
  <c r="CB16" i="1" s="1"/>
  <c r="CA15" i="1"/>
  <c r="BZ15" i="1"/>
  <c r="CB15" i="1" s="1"/>
  <c r="BZ14" i="1"/>
  <c r="CB14" i="1" s="1"/>
  <c r="BZ13" i="1"/>
  <c r="CB13" i="1" s="1"/>
  <c r="CB12" i="1"/>
  <c r="BZ12" i="1"/>
  <c r="CA12" i="1" s="1"/>
  <c r="BZ11" i="1"/>
  <c r="CB11" i="1" s="1"/>
  <c r="BZ10" i="1"/>
  <c r="CB10" i="1" s="1"/>
  <c r="BZ9" i="1"/>
  <c r="CB9" i="1" s="1"/>
  <c r="BZ8" i="1"/>
  <c r="CB8" i="1" s="1"/>
  <c r="CA7" i="1"/>
  <c r="BZ7" i="1"/>
  <c r="CB7" i="1" s="1"/>
  <c r="BZ5" i="1"/>
  <c r="CB5" i="1" s="1"/>
  <c r="BZ4" i="1"/>
  <c r="CA4" i="1" s="1"/>
  <c r="BZ3" i="1"/>
  <c r="CA3" i="1" s="1"/>
  <c r="BZ2" i="1"/>
  <c r="CB2" i="1" s="1"/>
  <c r="CA6" i="1"/>
  <c r="CB6" i="1"/>
  <c r="BZ6" i="1"/>
  <c r="D3" i="2"/>
  <c r="D4" i="2"/>
  <c r="D5" i="2"/>
  <c r="D6" i="2"/>
  <c r="D7" i="2"/>
  <c r="D8" i="2"/>
  <c r="D9" i="2"/>
  <c r="D10" i="2"/>
  <c r="D11" i="2"/>
  <c r="D13" i="2"/>
  <c r="D14" i="2"/>
  <c r="D15" i="2"/>
  <c r="D17" i="2"/>
  <c r="D19" i="2"/>
  <c r="D2" i="2"/>
  <c r="CA10" i="1" l="1"/>
  <c r="CB3" i="1"/>
  <c r="CA13" i="1"/>
  <c r="CB4" i="1"/>
  <c r="CA8" i="1"/>
  <c r="CA16" i="1"/>
  <c r="CA11" i="1"/>
  <c r="CA2" i="1"/>
  <c r="CA5" i="1"/>
  <c r="CA14" i="1"/>
  <c r="CA9" i="1"/>
</calcChain>
</file>

<file path=xl/sharedStrings.xml><?xml version="1.0" encoding="utf-8"?>
<sst xmlns="http://schemas.openxmlformats.org/spreadsheetml/2006/main" count="152" uniqueCount="101">
  <si>
    <t>Item No</t>
  </si>
  <si>
    <t>Division</t>
  </si>
  <si>
    <t>Customer</t>
  </si>
  <si>
    <t>202221</t>
  </si>
  <si>
    <t>202222</t>
  </si>
  <si>
    <t>202223</t>
  </si>
  <si>
    <t>202224</t>
  </si>
  <si>
    <t>202225</t>
  </si>
  <si>
    <t>202226</t>
  </si>
  <si>
    <t>202227</t>
  </si>
  <si>
    <t>202228</t>
  </si>
  <si>
    <t>202229</t>
  </si>
  <si>
    <t>202230</t>
  </si>
  <si>
    <t>202231</t>
  </si>
  <si>
    <t>202232</t>
  </si>
  <si>
    <t>202233</t>
  </si>
  <si>
    <t>202234</t>
  </si>
  <si>
    <t>202235</t>
  </si>
  <si>
    <t>202236</t>
  </si>
  <si>
    <t>202237</t>
  </si>
  <si>
    <t>202238</t>
  </si>
  <si>
    <t>202239</t>
  </si>
  <si>
    <t>202240</t>
  </si>
  <si>
    <t>202241</t>
  </si>
  <si>
    <t>202242</t>
  </si>
  <si>
    <t>202243</t>
  </si>
  <si>
    <t>202244</t>
  </si>
  <si>
    <t>202245</t>
  </si>
  <si>
    <t>202246</t>
  </si>
  <si>
    <t>202247</t>
  </si>
  <si>
    <t>202248</t>
  </si>
  <si>
    <t>202249</t>
  </si>
  <si>
    <t>202250</t>
  </si>
  <si>
    <t>202251</t>
  </si>
  <si>
    <t>202252</t>
  </si>
  <si>
    <t>202301</t>
  </si>
  <si>
    <t>202302</t>
  </si>
  <si>
    <t>202303</t>
  </si>
  <si>
    <t>202304</t>
  </si>
  <si>
    <t>202305</t>
  </si>
  <si>
    <t>202306</t>
  </si>
  <si>
    <t>202307</t>
  </si>
  <si>
    <t>202308</t>
  </si>
  <si>
    <t>202309</t>
  </si>
  <si>
    <t>202310</t>
  </si>
  <si>
    <t>202311</t>
  </si>
  <si>
    <t>202312</t>
  </si>
  <si>
    <t>202313</t>
  </si>
  <si>
    <t>202314</t>
  </si>
  <si>
    <t>202315</t>
  </si>
  <si>
    <t>202316</t>
  </si>
  <si>
    <t>202317</t>
  </si>
  <si>
    <t>202318</t>
  </si>
  <si>
    <t>202319</t>
  </si>
  <si>
    <t>202320</t>
  </si>
  <si>
    <t>202321</t>
  </si>
  <si>
    <t>202322</t>
  </si>
  <si>
    <t>202323</t>
  </si>
  <si>
    <t>202324</t>
  </si>
  <si>
    <t>202325</t>
  </si>
  <si>
    <t>202326</t>
  </si>
  <si>
    <t>202327</t>
  </si>
  <si>
    <t>202328</t>
  </si>
  <si>
    <t>202329</t>
  </si>
  <si>
    <t>202330</t>
  </si>
  <si>
    <t>202331</t>
  </si>
  <si>
    <t>202332</t>
  </si>
  <si>
    <t>202333</t>
  </si>
  <si>
    <t>202334</t>
  </si>
  <si>
    <t>202335</t>
  </si>
  <si>
    <t>202336</t>
  </si>
  <si>
    <t>202337</t>
  </si>
  <si>
    <t>202338</t>
  </si>
  <si>
    <t>202339</t>
  </si>
  <si>
    <t>202340</t>
  </si>
  <si>
    <t>202341</t>
  </si>
  <si>
    <t>202342</t>
  </si>
  <si>
    <t>202343</t>
  </si>
  <si>
    <t>202344</t>
  </si>
  <si>
    <t>202346</t>
  </si>
  <si>
    <t>202347</t>
  </si>
  <si>
    <t>202348</t>
  </si>
  <si>
    <t/>
  </si>
  <si>
    <t>ADUL</t>
  </si>
  <si>
    <t>MP10-7483</t>
  </si>
  <si>
    <t>MP10-7484</t>
  </si>
  <si>
    <t>MP10-7485</t>
  </si>
  <si>
    <t>sub-total</t>
  </si>
  <si>
    <t>MP10-4024</t>
  </si>
  <si>
    <t>MP10-4025</t>
  </si>
  <si>
    <t>MP10-4026</t>
  </si>
  <si>
    <t>MP10-6175</t>
  </si>
  <si>
    <t>MP10-6176</t>
  </si>
  <si>
    <t>MP10-6177</t>
  </si>
  <si>
    <t>MP10-184</t>
  </si>
  <si>
    <t>MP10-185</t>
  </si>
  <si>
    <t>MP10-186</t>
  </si>
  <si>
    <t>MP10-1316</t>
  </si>
  <si>
    <t>MP10-1317</t>
  </si>
  <si>
    <t>MP10-1318</t>
  </si>
  <si>
    <t>KOHLDSN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</si>
</sst>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color rgb="FF333333"/>
      <name val="Tahoma"/>
      <family val="2"/>
    </font>
    <font>
      <sz val="8"/>
      <color rgb="FF333333"/>
      <name val="Tahom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宋体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9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7" fillId="3" borderId="1" xfId="1" applyFont="1" applyFill="1" applyBorder="1" applyAlignment="1">
      <alignment wrapText="1"/>
    </xf>
    <xf numFmtId="0" fontId="0" fillId="0" borderId="1" xfId="2" applyFont="1" applyBorder="1" applyAlignment="1"/>
    <xf numFmtId="0" fontId="7" fillId="4" borderId="1" xfId="1" applyFont="1" applyFill="1" applyBorder="1" applyAlignment="1">
      <alignment wrapText="1"/>
    </xf>
    <xf numFmtId="1" fontId="0" fillId="0" borderId="0" xfId="0" applyNumberFormat="1" applyFont="1"/>
  </cellXfs>
  <cellStyles count="3">
    <cellStyle name="Normal 283" xfId="2"/>
    <cellStyle name="Normal_2017 CT item fcst 2" xfId="1"/>
    <cellStyle name="常规" xfId="0" builtinId="0"/>
  </cellStyles>
  <dxfs count="2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7"/>
  <sheetViews>
    <sheetView tabSelected="1" workbookViewId="0">
      <selection activeCell="K13" sqref="K13"/>
    </sheetView>
  </sheetViews>
  <sheetFormatPr defaultRowHeight="15" x14ac:dyDescent="0.25"/>
  <cols>
    <col min="1" max="1" width="12" customWidth="1"/>
    <col min="2" max="2" width="9.140625" customWidth="1"/>
    <col min="3" max="3" width="12.5703125" customWidth="1"/>
    <col min="4" max="82" width="9.140625" customWidth="1"/>
  </cols>
  <sheetData>
    <row r="1" spans="1:8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</row>
    <row r="2" spans="1:82" x14ac:dyDescent="0.25">
      <c r="A2" s="2" t="s">
        <v>84</v>
      </c>
      <c r="B2" s="3" t="s">
        <v>83</v>
      </c>
      <c r="C2" s="4" t="s">
        <v>100</v>
      </c>
      <c r="BI2" t="s">
        <v>82</v>
      </c>
      <c r="BZ2" s="8">
        <f>VLOOKUP(A2,Sheet1!A:D,4,0)*0.2</f>
        <v>41</v>
      </c>
      <c r="CA2" s="8">
        <f t="shared" ref="CA2:CA5" si="0">BZ2/0.2*0.6</f>
        <v>123</v>
      </c>
      <c r="CB2" s="8">
        <f t="shared" ref="CB2:CB17" si="1">BZ2</f>
        <v>41</v>
      </c>
      <c r="CC2" t="s">
        <v>82</v>
      </c>
      <c r="CD2" t="s">
        <v>82</v>
      </c>
    </row>
    <row r="3" spans="1:82" x14ac:dyDescent="0.25">
      <c r="A3" s="2" t="s">
        <v>85</v>
      </c>
      <c r="B3" s="3" t="s">
        <v>83</v>
      </c>
      <c r="C3" s="4" t="s">
        <v>100</v>
      </c>
      <c r="BI3" t="s">
        <v>82</v>
      </c>
      <c r="BZ3" s="8">
        <f>VLOOKUP(A3,Sheet1!A:D,4,0)*0.2</f>
        <v>18.282051282051281</v>
      </c>
      <c r="CA3" s="8">
        <f t="shared" si="0"/>
        <v>54.846153846153832</v>
      </c>
      <c r="CB3" s="8">
        <f t="shared" si="1"/>
        <v>18.282051282051281</v>
      </c>
      <c r="CC3" t="s">
        <v>82</v>
      </c>
      <c r="CD3" t="s">
        <v>82</v>
      </c>
    </row>
    <row r="4" spans="1:82" x14ac:dyDescent="0.25">
      <c r="A4" s="2" t="s">
        <v>86</v>
      </c>
      <c r="B4" s="3" t="s">
        <v>83</v>
      </c>
      <c r="C4" s="4" t="s">
        <v>100</v>
      </c>
      <c r="BZ4" s="8">
        <f>VLOOKUP(A4,Sheet1!A:D,4,0)*0.2</f>
        <v>18.400000000000002</v>
      </c>
      <c r="CA4" s="8">
        <f t="shared" si="0"/>
        <v>55.199999999999996</v>
      </c>
      <c r="CB4" s="8">
        <f t="shared" si="1"/>
        <v>18.400000000000002</v>
      </c>
    </row>
    <row r="5" spans="1:82" x14ac:dyDescent="0.25">
      <c r="A5" s="2" t="s">
        <v>88</v>
      </c>
      <c r="B5" s="3" t="s">
        <v>83</v>
      </c>
      <c r="C5" s="4" t="s">
        <v>100</v>
      </c>
      <c r="BZ5" s="8">
        <f>VLOOKUP(A5,Sheet1!A:D,4,0)*0.2</f>
        <v>131.37633178002659</v>
      </c>
      <c r="CA5" s="8">
        <f t="shared" si="0"/>
        <v>394.12899534007977</v>
      </c>
      <c r="CB5" s="8">
        <f t="shared" si="1"/>
        <v>131.37633178002659</v>
      </c>
    </row>
    <row r="6" spans="1:82" x14ac:dyDescent="0.25">
      <c r="A6" t="s">
        <v>89</v>
      </c>
      <c r="B6" s="3" t="s">
        <v>83</v>
      </c>
      <c r="C6" s="4" t="s">
        <v>100</v>
      </c>
      <c r="BZ6" s="8">
        <f>VLOOKUP(A6,Sheet1!A:D,4,0)*0.2</f>
        <v>55.764705882352942</v>
      </c>
      <c r="CA6" s="8">
        <f>BZ6/0.2*0.6</f>
        <v>167.29411764705881</v>
      </c>
      <c r="CB6" s="8">
        <f>BZ6</f>
        <v>55.764705882352942</v>
      </c>
    </row>
    <row r="7" spans="1:82" x14ac:dyDescent="0.25">
      <c r="A7" t="s">
        <v>90</v>
      </c>
      <c r="B7" s="3" t="s">
        <v>83</v>
      </c>
      <c r="C7" s="4" t="s">
        <v>100</v>
      </c>
      <c r="BZ7" s="8">
        <f>VLOOKUP(A7,Sheet1!A:D,4,0)*0.2</f>
        <v>8.4</v>
      </c>
      <c r="CA7" s="8">
        <f t="shared" ref="CA7:CA17" si="2">BZ7/0.2*0.6</f>
        <v>25.2</v>
      </c>
      <c r="CB7" s="8">
        <f t="shared" ref="CB7:CB17" si="3">BZ7</f>
        <v>8.4</v>
      </c>
    </row>
    <row r="8" spans="1:82" x14ac:dyDescent="0.25">
      <c r="A8" t="s">
        <v>91</v>
      </c>
      <c r="B8" s="3" t="s">
        <v>83</v>
      </c>
      <c r="C8" s="4" t="s">
        <v>100</v>
      </c>
      <c r="BZ8" s="8">
        <f>VLOOKUP(A8,Sheet1!A:D,4,0)*0.2</f>
        <v>72.407017543859652</v>
      </c>
      <c r="CA8" s="8">
        <f t="shared" si="2"/>
        <v>217.22105263157894</v>
      </c>
      <c r="CB8" s="8">
        <f t="shared" si="3"/>
        <v>72.407017543859652</v>
      </c>
    </row>
    <row r="9" spans="1:82" x14ac:dyDescent="0.25">
      <c r="A9" t="s">
        <v>92</v>
      </c>
      <c r="B9" s="3" t="s">
        <v>83</v>
      </c>
      <c r="C9" s="4" t="s">
        <v>100</v>
      </c>
      <c r="BZ9" s="8">
        <f>VLOOKUP(A9,Sheet1!A:D,4,0)*0.2</f>
        <v>17.326829268292681</v>
      </c>
      <c r="CA9" s="8">
        <f t="shared" si="2"/>
        <v>51.980487804878031</v>
      </c>
      <c r="CB9" s="8">
        <f t="shared" si="3"/>
        <v>17.326829268292681</v>
      </c>
    </row>
    <row r="10" spans="1:82" x14ac:dyDescent="0.25">
      <c r="A10" t="s">
        <v>93</v>
      </c>
      <c r="B10" s="3" t="s">
        <v>83</v>
      </c>
      <c r="C10" s="4" t="s">
        <v>100</v>
      </c>
      <c r="BZ10" s="8">
        <f>VLOOKUP(A10,Sheet1!A:D,4,0)*0.2</f>
        <v>4.9336575417679818</v>
      </c>
      <c r="CA10" s="8">
        <f t="shared" si="2"/>
        <v>14.800972625303945</v>
      </c>
      <c r="CB10" s="8">
        <f t="shared" si="3"/>
        <v>4.9336575417679818</v>
      </c>
    </row>
    <row r="11" spans="1:82" x14ac:dyDescent="0.25">
      <c r="A11" t="s">
        <v>94</v>
      </c>
      <c r="B11" s="3" t="s">
        <v>83</v>
      </c>
      <c r="C11" s="4" t="s">
        <v>100</v>
      </c>
      <c r="BZ11" s="8">
        <f>VLOOKUP(A11,Sheet1!A:D,4,0)*0.2</f>
        <v>79.09126744253372</v>
      </c>
      <c r="CA11" s="8">
        <f t="shared" si="2"/>
        <v>237.27380232760115</v>
      </c>
      <c r="CB11" s="8">
        <f t="shared" si="3"/>
        <v>79.09126744253372</v>
      </c>
    </row>
    <row r="12" spans="1:82" x14ac:dyDescent="0.25">
      <c r="A12" t="s">
        <v>95</v>
      </c>
      <c r="B12" s="3" t="s">
        <v>83</v>
      </c>
      <c r="C12" s="4" t="s">
        <v>100</v>
      </c>
      <c r="BZ12" s="8">
        <f>VLOOKUP(A12,Sheet1!A:D,4,0)*0.2</f>
        <v>15.311688311688313</v>
      </c>
      <c r="CA12" s="8">
        <f t="shared" si="2"/>
        <v>45.935064935064936</v>
      </c>
      <c r="CB12" s="8">
        <f t="shared" si="3"/>
        <v>15.311688311688313</v>
      </c>
    </row>
    <row r="13" spans="1:82" x14ac:dyDescent="0.25">
      <c r="A13" t="s">
        <v>96</v>
      </c>
      <c r="B13" s="3" t="s">
        <v>83</v>
      </c>
      <c r="C13" s="4" t="s">
        <v>100</v>
      </c>
      <c r="BZ13" s="8">
        <f>VLOOKUP(A13,Sheet1!A:D,4,0)*0.2</f>
        <v>26</v>
      </c>
      <c r="CA13" s="8">
        <f t="shared" si="2"/>
        <v>78</v>
      </c>
      <c r="CB13" s="8">
        <f t="shared" si="3"/>
        <v>26</v>
      </c>
    </row>
    <row r="14" spans="1:82" x14ac:dyDescent="0.25">
      <c r="A14" t="s">
        <v>97</v>
      </c>
      <c r="B14" s="3" t="s">
        <v>83</v>
      </c>
      <c r="C14" s="4" t="s">
        <v>100</v>
      </c>
      <c r="BZ14" s="8">
        <f>VLOOKUP(A14,Sheet1!A:D,4,0)*0.2</f>
        <v>84.631578947368425</v>
      </c>
      <c r="CA14" s="8">
        <f t="shared" si="2"/>
        <v>253.89473684210523</v>
      </c>
      <c r="CB14" s="8">
        <f t="shared" si="3"/>
        <v>84.631578947368425</v>
      </c>
    </row>
    <row r="15" spans="1:82" x14ac:dyDescent="0.25">
      <c r="A15" t="s">
        <v>98</v>
      </c>
      <c r="B15" s="3" t="s">
        <v>83</v>
      </c>
      <c r="C15" s="4" t="s">
        <v>100</v>
      </c>
      <c r="BZ15" s="8">
        <f>VLOOKUP(A15,Sheet1!A:D,4,0)*0.2</f>
        <v>38.490566037735853</v>
      </c>
      <c r="CA15" s="8">
        <f t="shared" si="2"/>
        <v>115.47169811320755</v>
      </c>
      <c r="CB15" s="8">
        <f t="shared" si="3"/>
        <v>38.490566037735853</v>
      </c>
    </row>
    <row r="16" spans="1:82" x14ac:dyDescent="0.25">
      <c r="A16" t="s">
        <v>99</v>
      </c>
      <c r="B16" s="3" t="s">
        <v>83</v>
      </c>
      <c r="C16" s="4" t="s">
        <v>100</v>
      </c>
      <c r="BZ16" s="8">
        <f>VLOOKUP(A16,Sheet1!A:D,4,0)*0.2</f>
        <v>14.147368421052633</v>
      </c>
      <c r="CA16" s="8">
        <f t="shared" si="2"/>
        <v>42.442105263157899</v>
      </c>
      <c r="CB16" s="8">
        <f t="shared" si="3"/>
        <v>14.147368421052633</v>
      </c>
    </row>
    <row r="17" spans="78:80" x14ac:dyDescent="0.25">
      <c r="BZ17" s="8"/>
      <c r="CA17" s="8"/>
      <c r="CB17" s="8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H21" sqref="H21"/>
    </sheetView>
  </sheetViews>
  <sheetFormatPr defaultRowHeight="15" x14ac:dyDescent="0.25"/>
  <cols>
    <col min="1" max="1" width="30" customWidth="1"/>
  </cols>
  <sheetData>
    <row r="1" spans="1:4" x14ac:dyDescent="0.25">
      <c r="A1" s="5"/>
    </row>
    <row r="2" spans="1:4" x14ac:dyDescent="0.25">
      <c r="A2" s="6" t="s">
        <v>97</v>
      </c>
      <c r="B2" s="8">
        <v>302.77777777777771</v>
      </c>
      <c r="C2" s="8">
        <v>423.15789473684208</v>
      </c>
      <c r="D2" s="8">
        <f>MAX(B2:C2)</f>
        <v>423.15789473684208</v>
      </c>
    </row>
    <row r="3" spans="1:4" x14ac:dyDescent="0.25">
      <c r="A3" s="6" t="s">
        <v>98</v>
      </c>
      <c r="B3" s="8">
        <v>192.45283018867926</v>
      </c>
      <c r="C3" s="8">
        <v>144.25629290617849</v>
      </c>
      <c r="D3" s="8">
        <f t="shared" ref="D3:D21" si="0">MAX(B3:C3)</f>
        <v>192.45283018867926</v>
      </c>
    </row>
    <row r="4" spans="1:4" x14ac:dyDescent="0.25">
      <c r="A4" s="6" t="s">
        <v>99</v>
      </c>
      <c r="B4" s="8">
        <v>65.100000000000009</v>
      </c>
      <c r="C4" s="8">
        <v>70.736842105263165</v>
      </c>
      <c r="D4" s="8">
        <f t="shared" si="0"/>
        <v>70.736842105263165</v>
      </c>
    </row>
    <row r="5" spans="1:4" x14ac:dyDescent="0.25">
      <c r="A5" s="7" t="s">
        <v>87</v>
      </c>
      <c r="B5" s="8">
        <v>560.33060796645702</v>
      </c>
      <c r="C5" s="8">
        <v>638.15102974828369</v>
      </c>
      <c r="D5" s="8">
        <f t="shared" si="0"/>
        <v>638.15102974828369</v>
      </c>
    </row>
    <row r="6" spans="1:4" x14ac:dyDescent="0.25">
      <c r="A6" s="6" t="s">
        <v>91</v>
      </c>
      <c r="B6" s="8">
        <v>192.5</v>
      </c>
      <c r="C6" s="8">
        <v>362.03508771929825</v>
      </c>
      <c r="D6" s="8">
        <f t="shared" si="0"/>
        <v>362.03508771929825</v>
      </c>
    </row>
    <row r="7" spans="1:4" x14ac:dyDescent="0.25">
      <c r="A7" s="6" t="s">
        <v>92</v>
      </c>
      <c r="B7" s="8">
        <v>86.634146341463406</v>
      </c>
      <c r="C7" s="8">
        <v>67.233497922558527</v>
      </c>
      <c r="D7" s="8">
        <f t="shared" si="0"/>
        <v>86.634146341463406</v>
      </c>
    </row>
    <row r="8" spans="1:4" x14ac:dyDescent="0.25">
      <c r="A8" s="6" t="s">
        <v>93</v>
      </c>
      <c r="B8" s="8">
        <v>11.454545454545453</v>
      </c>
      <c r="C8" s="8">
        <v>24.668287708839909</v>
      </c>
      <c r="D8" s="8">
        <f t="shared" si="0"/>
        <v>24.668287708839909</v>
      </c>
    </row>
    <row r="9" spans="1:4" x14ac:dyDescent="0.25">
      <c r="A9" s="7" t="s">
        <v>87</v>
      </c>
      <c r="B9" s="8">
        <v>290.58869179600885</v>
      </c>
      <c r="C9" s="8">
        <v>453.93687335069666</v>
      </c>
      <c r="D9" s="8">
        <f t="shared" si="0"/>
        <v>453.93687335069666</v>
      </c>
    </row>
    <row r="10" spans="1:4" x14ac:dyDescent="0.25">
      <c r="A10" s="6" t="s">
        <v>94</v>
      </c>
      <c r="B10" s="8">
        <v>114.69306930693068</v>
      </c>
      <c r="C10" s="8">
        <v>395.45633721266859</v>
      </c>
      <c r="D10" s="8">
        <f t="shared" si="0"/>
        <v>395.45633721266859</v>
      </c>
    </row>
    <row r="11" spans="1:4" x14ac:dyDescent="0.25">
      <c r="A11" s="6" t="s">
        <v>95</v>
      </c>
      <c r="B11" s="8">
        <v>76.558441558441558</v>
      </c>
      <c r="C11" s="8">
        <v>29.936353392081617</v>
      </c>
      <c r="D11" s="8">
        <f t="shared" si="0"/>
        <v>76.558441558441558</v>
      </c>
    </row>
    <row r="12" spans="1:4" x14ac:dyDescent="0.25">
      <c r="A12" s="6" t="s">
        <v>96</v>
      </c>
      <c r="B12" s="8">
        <v>129.54545454545456</v>
      </c>
      <c r="C12" s="8">
        <v>291.87568435571183</v>
      </c>
      <c r="D12" s="8">
        <v>130</v>
      </c>
    </row>
    <row r="13" spans="1:4" x14ac:dyDescent="0.25">
      <c r="A13" s="7" t="s">
        <v>87</v>
      </c>
      <c r="B13" s="8">
        <v>320.79696541082683</v>
      </c>
      <c r="C13" s="8">
        <v>717.2683749604621</v>
      </c>
      <c r="D13" s="8">
        <f t="shared" si="0"/>
        <v>717.2683749604621</v>
      </c>
    </row>
    <row r="14" spans="1:4" x14ac:dyDescent="0.25">
      <c r="A14" s="6" t="s">
        <v>88</v>
      </c>
      <c r="B14" s="8">
        <v>237</v>
      </c>
      <c r="C14" s="8">
        <v>656.88165890013295</v>
      </c>
      <c r="D14" s="8">
        <f t="shared" si="0"/>
        <v>656.88165890013295</v>
      </c>
    </row>
    <row r="15" spans="1:4" x14ac:dyDescent="0.25">
      <c r="A15" s="6" t="s">
        <v>89</v>
      </c>
      <c r="B15" s="8">
        <v>278.8235294117647</v>
      </c>
      <c r="C15" s="8">
        <v>41.326038358307088</v>
      </c>
      <c r="D15" s="8">
        <f t="shared" si="0"/>
        <v>278.8235294117647</v>
      </c>
    </row>
    <row r="16" spans="1:4" x14ac:dyDescent="0.25">
      <c r="A16" s="6" t="s">
        <v>90</v>
      </c>
      <c r="B16" s="8">
        <v>42.230769230769226</v>
      </c>
      <c r="C16" s="8">
        <v>624.76707963432796</v>
      </c>
      <c r="D16" s="8">
        <v>42</v>
      </c>
    </row>
    <row r="17" spans="1:4" x14ac:dyDescent="0.25">
      <c r="A17" s="7" t="s">
        <v>87</v>
      </c>
      <c r="B17" s="8">
        <v>558.05429864253392</v>
      </c>
      <c r="C17" s="8">
        <v>1322.974776892768</v>
      </c>
      <c r="D17" s="8">
        <f t="shared" si="0"/>
        <v>1322.974776892768</v>
      </c>
    </row>
    <row r="18" spans="1:4" x14ac:dyDescent="0.25">
      <c r="A18" s="6" t="s">
        <v>84</v>
      </c>
      <c r="B18" s="8">
        <v>205</v>
      </c>
      <c r="C18" s="8">
        <v>568.18877668576886</v>
      </c>
      <c r="D18" s="8">
        <v>205</v>
      </c>
    </row>
    <row r="19" spans="1:4" x14ac:dyDescent="0.25">
      <c r="A19" s="6" t="s">
        <v>85</v>
      </c>
      <c r="B19" s="8">
        <v>91.410256410256409</v>
      </c>
      <c r="C19" s="8">
        <v>13.54843965544304</v>
      </c>
      <c r="D19" s="8">
        <f t="shared" si="0"/>
        <v>91.410256410256409</v>
      </c>
    </row>
    <row r="20" spans="1:4" x14ac:dyDescent="0.25">
      <c r="A20" s="6" t="s">
        <v>86</v>
      </c>
      <c r="B20" s="8">
        <v>91.875</v>
      </c>
      <c r="C20" s="8">
        <v>1359.2098009804201</v>
      </c>
      <c r="D20" s="8">
        <v>92</v>
      </c>
    </row>
    <row r="21" spans="1:4" x14ac:dyDescent="0.25">
      <c r="B21" s="8"/>
      <c r="C21" s="8"/>
      <c r="D21" s="8"/>
    </row>
  </sheetData>
  <phoneticPr fontId="2" type="noConversion"/>
  <conditionalFormatting sqref="A5">
    <cfRule type="cellIs" dxfId="27" priority="14" operator="lessThanOrEqual">
      <formula>0</formula>
    </cfRule>
  </conditionalFormatting>
  <conditionalFormatting sqref="A6">
    <cfRule type="cellIs" dxfId="25" priority="13" operator="lessThanOrEqual">
      <formula>0</formula>
    </cfRule>
  </conditionalFormatting>
  <conditionalFormatting sqref="A8">
    <cfRule type="cellIs" dxfId="23" priority="12" operator="lessThanOrEqual">
      <formula>0</formula>
    </cfRule>
  </conditionalFormatting>
  <conditionalFormatting sqref="A7">
    <cfRule type="cellIs" dxfId="21" priority="11" operator="lessThanOrEqual">
      <formula>0</formula>
    </cfRule>
  </conditionalFormatting>
  <conditionalFormatting sqref="A9">
    <cfRule type="cellIs" dxfId="19" priority="10" operator="lessThanOrEqual">
      <formula>0</formula>
    </cfRule>
  </conditionalFormatting>
  <conditionalFormatting sqref="A10">
    <cfRule type="cellIs" dxfId="17" priority="9" operator="lessThanOrEqual">
      <formula>0</formula>
    </cfRule>
  </conditionalFormatting>
  <conditionalFormatting sqref="A12">
    <cfRule type="cellIs" dxfId="15" priority="8" operator="lessThanOrEqual">
      <formula>0</formula>
    </cfRule>
  </conditionalFormatting>
  <conditionalFormatting sqref="A11">
    <cfRule type="cellIs" dxfId="13" priority="7" operator="lessThanOrEqual">
      <formula>0</formula>
    </cfRule>
  </conditionalFormatting>
  <conditionalFormatting sqref="A13">
    <cfRule type="cellIs" dxfId="11" priority="6" operator="lessThanOrEqual">
      <formula>0</formula>
    </cfRule>
  </conditionalFormatting>
  <conditionalFormatting sqref="A17">
    <cfRule type="cellIs" dxfId="9" priority="5" operator="lessThanOrEqual">
      <formula>0</formula>
    </cfRule>
  </conditionalFormatting>
  <conditionalFormatting sqref="A2">
    <cfRule type="cellIs" dxfId="7" priority="4" operator="lessThanOrEqual">
      <formula>0</formula>
    </cfRule>
  </conditionalFormatting>
  <conditionalFormatting sqref="A4">
    <cfRule type="cellIs" dxfId="5" priority="3" operator="lessThanOrEqual">
      <formula>0</formula>
    </cfRule>
  </conditionalFormatting>
  <conditionalFormatting sqref="A3">
    <cfRule type="cellIs" dxfId="3" priority="2" operator="lessThanOrEqual">
      <formula>0</formula>
    </cfRule>
  </conditionalFormatting>
  <conditionalFormatting sqref="A14:A16">
    <cfRule type="cellIs" dxfId="1" priority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Promotion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2023-06-19T01:49:22Z</dcterms:created>
  <dcterms:modified xsi:type="dcterms:W3CDTF">2023-07-21T05:29:50Z</dcterms:modified>
</cp:coreProperties>
</file>