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 activeTab="1"/>
  </bookViews>
  <sheets>
    <sheet name="hdremittance(1)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D14" i="2" l="1"/>
  <c r="P8" i="2"/>
  <c r="P7" i="2"/>
  <c r="P3" i="2"/>
  <c r="P2" i="2"/>
  <c r="D10" i="2"/>
  <c r="D5" i="2"/>
</calcChain>
</file>

<file path=xl/sharedStrings.xml><?xml version="1.0" encoding="utf-8"?>
<sst xmlns="http://schemas.openxmlformats.org/spreadsheetml/2006/main" count="79" uniqueCount="30">
  <si>
    <t>Invoice Number</t>
  </si>
  <si>
    <t>Keyrec Number</t>
  </si>
  <si>
    <t>Doc Type</t>
  </si>
  <si>
    <t>Transaction Value</t>
  </si>
  <si>
    <t>Cash Discount Amount</t>
  </si>
  <si>
    <t>Clearing Document Number</t>
  </si>
  <si>
    <t>Payment/Chargeback Date</t>
  </si>
  <si>
    <t>Comments</t>
  </si>
  <si>
    <t>Reason Code</t>
  </si>
  <si>
    <t>SAP Company Code</t>
  </si>
  <si>
    <t>PO Number</t>
  </si>
  <si>
    <t>Reference/Check Number</t>
  </si>
  <si>
    <t>Invoice Date</t>
  </si>
  <si>
    <t>Posting Date</t>
  </si>
  <si>
    <t>Payment Number</t>
  </si>
  <si>
    <t>Z0</t>
  </si>
  <si>
    <t>'0031936840</t>
  </si>
  <si>
    <t>*TRADE DISCOUNT</t>
  </si>
  <si>
    <t>*CASH DISCOUNT</t>
  </si>
  <si>
    <t>S67134133</t>
  </si>
  <si>
    <t>'000055555</t>
  </si>
  <si>
    <t>'0029579008</t>
  </si>
  <si>
    <t>*R19745699</t>
  </si>
  <si>
    <t>'019745699</t>
  </si>
  <si>
    <t>Z1</t>
  </si>
  <si>
    <t>*GNA</t>
  </si>
  <si>
    <t>ZP</t>
  </si>
  <si>
    <t>20230621-B0044</t>
  </si>
  <si>
    <t>HDWHS</t>
  </si>
  <si>
    <t>HDDS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</si>
</sst>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sqref="A1:XFD1048576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47183062</v>
      </c>
      <c r="B2">
        <v>525025471</v>
      </c>
      <c r="C2" t="s">
        <v>15</v>
      </c>
      <c r="D2">
        <v>-122</v>
      </c>
      <c r="E2">
        <v>0</v>
      </c>
      <c r="F2">
        <v>2000346664</v>
      </c>
      <c r="G2" s="1">
        <v>45098</v>
      </c>
      <c r="H2">
        <v>31936840</v>
      </c>
      <c r="J2">
        <v>1075</v>
      </c>
      <c r="K2" t="s">
        <v>16</v>
      </c>
      <c r="M2" s="1">
        <v>45056</v>
      </c>
      <c r="N2" s="1">
        <v>45068</v>
      </c>
      <c r="O2">
        <v>2000939490</v>
      </c>
    </row>
    <row r="3" spans="1:15" x14ac:dyDescent="0.25">
      <c r="A3">
        <v>47183062</v>
      </c>
      <c r="B3">
        <v>525025471</v>
      </c>
      <c r="C3" t="s">
        <v>15</v>
      </c>
      <c r="D3">
        <v>15.66</v>
      </c>
      <c r="E3">
        <v>0</v>
      </c>
      <c r="F3">
        <v>2000346664</v>
      </c>
      <c r="G3" s="1">
        <v>45098</v>
      </c>
      <c r="H3">
        <v>31936840</v>
      </c>
      <c r="I3" t="s">
        <v>17</v>
      </c>
      <c r="J3">
        <v>1075</v>
      </c>
      <c r="K3" t="s">
        <v>16</v>
      </c>
      <c r="M3" s="1">
        <v>45056</v>
      </c>
      <c r="N3" s="1">
        <v>45068</v>
      </c>
      <c r="O3">
        <v>2000939490</v>
      </c>
    </row>
    <row r="4" spans="1:15" x14ac:dyDescent="0.25">
      <c r="A4">
        <v>47183062</v>
      </c>
      <c r="B4">
        <v>525025471</v>
      </c>
      <c r="C4" t="s">
        <v>15</v>
      </c>
      <c r="D4">
        <v>2.13</v>
      </c>
      <c r="E4">
        <v>0</v>
      </c>
      <c r="F4">
        <v>2000346664</v>
      </c>
      <c r="G4" s="1">
        <v>45098</v>
      </c>
      <c r="H4">
        <v>31936840</v>
      </c>
      <c r="I4" t="s">
        <v>18</v>
      </c>
      <c r="J4">
        <v>1075</v>
      </c>
      <c r="K4" t="s">
        <v>16</v>
      </c>
      <c r="M4" s="1">
        <v>45056</v>
      </c>
      <c r="N4" s="1">
        <v>45068</v>
      </c>
      <c r="O4">
        <v>2000939490</v>
      </c>
    </row>
    <row r="5" spans="1:15" x14ac:dyDescent="0.25">
      <c r="A5" t="s">
        <v>19</v>
      </c>
      <c r="B5" t="s">
        <v>20</v>
      </c>
      <c r="C5" t="s">
        <v>15</v>
      </c>
      <c r="D5">
        <v>1.9</v>
      </c>
      <c r="E5">
        <v>0</v>
      </c>
      <c r="F5">
        <v>2000346664</v>
      </c>
      <c r="G5" s="1">
        <v>45098</v>
      </c>
      <c r="H5">
        <v>29579008</v>
      </c>
      <c r="I5" t="s">
        <v>18</v>
      </c>
      <c r="J5">
        <v>1075</v>
      </c>
      <c r="K5" t="s">
        <v>21</v>
      </c>
      <c r="M5" s="1">
        <v>45030</v>
      </c>
      <c r="N5" s="1">
        <v>45096</v>
      </c>
      <c r="O5">
        <v>2000939490</v>
      </c>
    </row>
    <row r="6" spans="1:15" x14ac:dyDescent="0.25">
      <c r="A6" t="s">
        <v>19</v>
      </c>
      <c r="B6" t="s">
        <v>20</v>
      </c>
      <c r="C6" t="s">
        <v>15</v>
      </c>
      <c r="D6">
        <v>-199.14</v>
      </c>
      <c r="E6">
        <v>0</v>
      </c>
      <c r="F6">
        <v>2000346664</v>
      </c>
      <c r="G6" s="1">
        <v>45098</v>
      </c>
      <c r="H6">
        <v>29579008</v>
      </c>
      <c r="J6">
        <v>1075</v>
      </c>
      <c r="K6" t="s">
        <v>21</v>
      </c>
      <c r="M6" s="1">
        <v>45030</v>
      </c>
      <c r="N6" s="1">
        <v>45096</v>
      </c>
      <c r="O6">
        <v>2000939490</v>
      </c>
    </row>
    <row r="7" spans="1:15" x14ac:dyDescent="0.25">
      <c r="A7" t="s">
        <v>22</v>
      </c>
      <c r="B7" t="s">
        <v>23</v>
      </c>
      <c r="C7" t="s">
        <v>24</v>
      </c>
      <c r="D7">
        <v>199.14</v>
      </c>
      <c r="E7">
        <v>0</v>
      </c>
      <c r="F7">
        <v>2000346664</v>
      </c>
      <c r="G7" s="1">
        <v>45098</v>
      </c>
      <c r="H7" t="s">
        <v>25</v>
      </c>
      <c r="J7">
        <v>1075</v>
      </c>
      <c r="K7" t="s">
        <v>25</v>
      </c>
      <c r="M7" s="1">
        <v>45092</v>
      </c>
      <c r="N7" s="1">
        <v>45096</v>
      </c>
      <c r="O7">
        <v>2000939490</v>
      </c>
    </row>
    <row r="8" spans="1:15" x14ac:dyDescent="0.25">
      <c r="C8" t="s">
        <v>26</v>
      </c>
      <c r="D8">
        <v>102.31</v>
      </c>
      <c r="E8">
        <v>0</v>
      </c>
      <c r="F8">
        <v>2000346664</v>
      </c>
      <c r="G8" s="1">
        <v>45098</v>
      </c>
      <c r="H8" t="s">
        <v>27</v>
      </c>
      <c r="J8">
        <v>1075</v>
      </c>
      <c r="M8" s="1">
        <v>45098</v>
      </c>
      <c r="N8" s="1">
        <v>45098</v>
      </c>
      <c r="O8">
        <v>2000939490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R13" sqref="R13"/>
    </sheetView>
  </sheetViews>
  <sheetFormatPr defaultColWidth="12.42578125" defaultRowHeight="15" x14ac:dyDescent="0.25"/>
  <cols>
    <col min="1" max="8" width="12.42578125" style="2"/>
    <col min="9" max="9" width="17.5703125" style="2" bestFit="1" customWidth="1"/>
    <col min="10" max="15" width="12.42578125" style="2"/>
    <col min="16" max="16" width="12.42578125" style="7"/>
    <col min="17" max="16384" width="12.42578125" style="2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15.75" thickBot="1" x14ac:dyDescent="0.3">
      <c r="A2" s="4">
        <v>47183062</v>
      </c>
      <c r="B2" s="4">
        <v>525025471</v>
      </c>
      <c r="C2" s="4" t="s">
        <v>15</v>
      </c>
      <c r="D2" s="4">
        <v>-2.13</v>
      </c>
      <c r="E2" s="4">
        <v>0</v>
      </c>
      <c r="F2" s="4">
        <v>2000346664</v>
      </c>
      <c r="G2" s="5">
        <v>45098</v>
      </c>
      <c r="H2" s="4">
        <v>31936840</v>
      </c>
      <c r="I2" s="4" t="s">
        <v>18</v>
      </c>
      <c r="J2" s="4">
        <v>1075</v>
      </c>
      <c r="K2" s="4" t="s">
        <v>16</v>
      </c>
      <c r="L2" s="4"/>
      <c r="M2" s="5">
        <v>45056</v>
      </c>
      <c r="N2" s="5">
        <v>45068</v>
      </c>
      <c r="O2" s="4">
        <v>2000939490</v>
      </c>
      <c r="P2" s="8">
        <f>D2</f>
        <v>-2.13</v>
      </c>
    </row>
    <row r="3" spans="1:16" ht="16.5" thickTop="1" thickBot="1" x14ac:dyDescent="0.3">
      <c r="A3" s="4">
        <v>47183062</v>
      </c>
      <c r="B3" s="4">
        <v>525025471</v>
      </c>
      <c r="C3" s="4" t="s">
        <v>15</v>
      </c>
      <c r="D3" s="4">
        <v>-15.66</v>
      </c>
      <c r="E3" s="4">
        <v>0</v>
      </c>
      <c r="F3" s="4">
        <v>2000346664</v>
      </c>
      <c r="G3" s="5">
        <v>45098</v>
      </c>
      <c r="H3" s="4">
        <v>31936840</v>
      </c>
      <c r="I3" s="4" t="s">
        <v>17</v>
      </c>
      <c r="J3" s="4">
        <v>1075</v>
      </c>
      <c r="K3" s="4" t="s">
        <v>16</v>
      </c>
      <c r="L3" s="4"/>
      <c r="M3" s="5">
        <v>45056</v>
      </c>
      <c r="N3" s="5">
        <v>45068</v>
      </c>
      <c r="O3" s="4">
        <v>2000939490</v>
      </c>
      <c r="P3" s="8">
        <f>D3</f>
        <v>-15.66</v>
      </c>
    </row>
    <row r="4" spans="1:16" ht="15.75" thickTop="1" x14ac:dyDescent="0.25">
      <c r="A4" s="2">
        <v>47183062</v>
      </c>
      <c r="B4" s="2">
        <v>525025471</v>
      </c>
      <c r="C4" s="2" t="s">
        <v>15</v>
      </c>
      <c r="D4" s="2">
        <v>122</v>
      </c>
      <c r="E4" s="2">
        <v>0</v>
      </c>
      <c r="F4" s="2">
        <v>2000346664</v>
      </c>
      <c r="G4" s="3">
        <v>45098</v>
      </c>
      <c r="H4" s="2">
        <v>31936840</v>
      </c>
      <c r="J4" s="2">
        <v>1075</v>
      </c>
      <c r="K4" s="2" t="s">
        <v>16</v>
      </c>
      <c r="M4" s="3">
        <v>45056</v>
      </c>
      <c r="N4" s="3">
        <v>45068</v>
      </c>
      <c r="O4" s="2">
        <v>2000939490</v>
      </c>
    </row>
    <row r="5" spans="1:16" ht="15.75" thickBot="1" x14ac:dyDescent="0.3">
      <c r="C5" s="6" t="s">
        <v>28</v>
      </c>
      <c r="D5" s="6">
        <f>SUM(D2:D4)</f>
        <v>104.21000000000001</v>
      </c>
      <c r="G5" s="3"/>
      <c r="M5" s="3"/>
      <c r="N5" s="3"/>
    </row>
    <row r="6" spans="1:16" ht="15.75" thickTop="1" x14ac:dyDescent="0.25">
      <c r="G6" s="3"/>
      <c r="M6" s="3"/>
      <c r="N6" s="3"/>
    </row>
    <row r="7" spans="1:16" ht="15.75" thickBot="1" x14ac:dyDescent="0.3">
      <c r="A7" s="4" t="s">
        <v>19</v>
      </c>
      <c r="B7" s="4" t="s">
        <v>20</v>
      </c>
      <c r="C7" s="4" t="s">
        <v>15</v>
      </c>
      <c r="D7" s="4">
        <v>-1.9</v>
      </c>
      <c r="E7" s="4">
        <v>0</v>
      </c>
      <c r="F7" s="4">
        <v>2000346664</v>
      </c>
      <c r="G7" s="5">
        <v>45098</v>
      </c>
      <c r="H7" s="4">
        <v>29579008</v>
      </c>
      <c r="I7" s="4" t="s">
        <v>18</v>
      </c>
      <c r="J7" s="4">
        <v>1075</v>
      </c>
      <c r="K7" s="4" t="s">
        <v>21</v>
      </c>
      <c r="L7" s="4"/>
      <c r="M7" s="5">
        <v>45030</v>
      </c>
      <c r="N7" s="5">
        <v>45096</v>
      </c>
      <c r="O7" s="4">
        <v>2000939490</v>
      </c>
      <c r="P7" s="8">
        <f>D7</f>
        <v>-1.9</v>
      </c>
    </row>
    <row r="8" spans="1:16" ht="16.5" thickTop="1" thickBot="1" x14ac:dyDescent="0.3">
      <c r="A8" s="4" t="s">
        <v>22</v>
      </c>
      <c r="B8" s="4" t="s">
        <v>23</v>
      </c>
      <c r="C8" s="4" t="s">
        <v>24</v>
      </c>
      <c r="D8" s="4">
        <v>-199.14</v>
      </c>
      <c r="E8" s="4">
        <v>0</v>
      </c>
      <c r="F8" s="4">
        <v>2000346664</v>
      </c>
      <c r="G8" s="5">
        <v>45098</v>
      </c>
      <c r="H8" s="4" t="s">
        <v>25</v>
      </c>
      <c r="I8" s="4"/>
      <c r="J8" s="4">
        <v>1075</v>
      </c>
      <c r="K8" s="4" t="s">
        <v>25</v>
      </c>
      <c r="L8" s="4"/>
      <c r="M8" s="5">
        <v>45092</v>
      </c>
      <c r="N8" s="5">
        <v>45096</v>
      </c>
      <c r="O8" s="4">
        <v>2000939490</v>
      </c>
      <c r="P8" s="8">
        <f>D8</f>
        <v>-199.14</v>
      </c>
    </row>
    <row r="9" spans="1:16" ht="15.75" thickTop="1" x14ac:dyDescent="0.25">
      <c r="A9" s="2" t="s">
        <v>19</v>
      </c>
      <c r="B9" s="2" t="s">
        <v>20</v>
      </c>
      <c r="C9" s="2" t="s">
        <v>15</v>
      </c>
      <c r="D9" s="2">
        <v>199.14</v>
      </c>
      <c r="E9" s="2">
        <v>0</v>
      </c>
      <c r="F9" s="2">
        <v>2000346664</v>
      </c>
      <c r="G9" s="3">
        <v>45098</v>
      </c>
      <c r="H9" s="2">
        <v>29579008</v>
      </c>
      <c r="J9" s="2">
        <v>1075</v>
      </c>
      <c r="K9" s="2" t="s">
        <v>21</v>
      </c>
      <c r="M9" s="3">
        <v>45030</v>
      </c>
      <c r="N9" s="3">
        <v>45096</v>
      </c>
      <c r="O9" s="2">
        <v>2000939490</v>
      </c>
    </row>
    <row r="10" spans="1:16" ht="15.75" thickBot="1" x14ac:dyDescent="0.3">
      <c r="C10" s="6" t="s">
        <v>29</v>
      </c>
      <c r="D10" s="6">
        <f>SUM(D7:D9)</f>
        <v>-1.9000000000000057</v>
      </c>
      <c r="E10" s="2">
        <v>0</v>
      </c>
      <c r="F10" s="2">
        <v>2000346664</v>
      </c>
      <c r="G10" s="3">
        <v>45098</v>
      </c>
      <c r="H10" s="2" t="s">
        <v>27</v>
      </c>
      <c r="J10" s="2">
        <v>1075</v>
      </c>
      <c r="M10" s="3">
        <v>45098</v>
      </c>
      <c r="N10" s="3">
        <v>45098</v>
      </c>
      <c r="O10" s="2">
        <v>2000939490</v>
      </c>
    </row>
    <row r="11" spans="1:16" ht="15.75" thickTop="1" x14ac:dyDescent="0.25"/>
    <row r="14" spans="1:16" x14ac:dyDescent="0.25">
      <c r="D14" s="2">
        <f>D10+D5</f>
        <v>102.31</v>
      </c>
    </row>
  </sheetData>
  <sortState ref="A2:O8">
    <sortCondition ref="I2:I8"/>
    <sortCondition ref="A2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hdremittance(1)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2023-06-26T01:41:19Z</dcterms:created>
  <dcterms:modified xsi:type="dcterms:W3CDTF">2023-06-26T02:00:29Z</dcterms:modified>
</cp:coreProperties>
</file>