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550" activeTab="4"/>
  </bookViews>
  <sheets>
    <sheet name="Sheet1" sheetId="23" r:id="rId1"/>
    <sheet name="ORDER" sheetId="1" r:id="rId2"/>
    <sheet name="REFUND" sheetId="2" r:id="rId3"/>
    <sheet name="DEDUCTION" sheetId="3" r:id="rId4"/>
    <sheet name="CM DM by Selina" sheetId="8" r:id="rId5"/>
  </sheets>
  <definedNames>
    <definedName name="_xlnm._FilterDatabase" localSheetId="1" hidden="1">ORDER!$A$1:$C$428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I5" i="8" l="1"/>
  <c r="B4" i="2" l="1"/>
  <c r="B13" i="8" l="1"/>
</calcChain>
</file>

<file path=xl/sharedStrings.xml><?xml version="1.0" encoding="utf-8"?>
<sst xmlns="http://schemas.openxmlformats.org/spreadsheetml/2006/main" count="146" uniqueCount="85">
  <si>
    <t>ORDER</t>
  </si>
  <si>
    <t>AMOUNT</t>
  </si>
  <si>
    <t>FEE</t>
  </si>
  <si>
    <t>Grand Total</t>
  </si>
  <si>
    <t>Sum of AMOUNT</t>
  </si>
  <si>
    <t>REFUND</t>
  </si>
  <si>
    <t>Row Labels</t>
  </si>
  <si>
    <t>Order/Refund FEE TOTAL</t>
  </si>
  <si>
    <t>CM</t>
  </si>
  <si>
    <t>amount discrepancy with Macola</t>
  </si>
  <si>
    <t>Invoice No.</t>
  </si>
  <si>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</si>
  <si>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</si>
  <si>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</si>
  <si>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</si>
  <si>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</si>
  <si>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</si>
  <si>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</si>
  <si>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t>Retail Order No.</t>
  </si>
  <si>
    <t/>
  </si>
  <si>
    <t>D20A020F46</t>
  </si>
  <si>
    <t>D20A3109A8</t>
  </si>
  <si>
    <t>D20A30048C</t>
  </si>
  <si>
    <t>D20A300591</t>
  </si>
  <si>
    <t>D20B010B4D</t>
  </si>
  <si>
    <t>D20B0205B9</t>
  </si>
  <si>
    <t>D20B0309FA</t>
  </si>
  <si>
    <t>D20B050CCF</t>
  </si>
  <si>
    <t>D20B070102</t>
  </si>
  <si>
    <t>D20B070BB0</t>
  </si>
  <si>
    <t>D20B0802EC</t>
  </si>
  <si>
    <t>D20B0800D4</t>
  </si>
  <si>
    <t>D20B080DA5</t>
  </si>
  <si>
    <t>D20B09021E</t>
  </si>
  <si>
    <t>D20B09054B</t>
  </si>
  <si>
    <t>D20B110C34</t>
  </si>
  <si>
    <t>D20B110B4D</t>
  </si>
  <si>
    <t>D20B110822</t>
  </si>
  <si>
    <t>D20B12085F</t>
  </si>
  <si>
    <t>D20B12076F</t>
  </si>
  <si>
    <t>D20B130E0F</t>
  </si>
  <si>
    <t>D20B130D2E</t>
  </si>
  <si>
    <t>D20B14048D</t>
  </si>
  <si>
    <t>D20B140E5B</t>
  </si>
  <si>
    <t>D20B1209A9</t>
  </si>
  <si>
    <t>D20B150B49</t>
  </si>
  <si>
    <t>D20B160D8C</t>
  </si>
  <si>
    <t>D20B1602DF</t>
  </si>
  <si>
    <t>D20B1609DD</t>
  </si>
  <si>
    <t>D20B160B79</t>
  </si>
  <si>
    <t>D20B17077E</t>
  </si>
  <si>
    <t>D20B180893</t>
  </si>
  <si>
    <t>D20B180BCA</t>
  </si>
  <si>
    <t>D20B180D0F</t>
  </si>
  <si>
    <t>D20B150631</t>
  </si>
  <si>
    <t>D20B1806E8</t>
  </si>
  <si>
    <t>D20B160E25</t>
  </si>
  <si>
    <t>D20B19057B</t>
  </si>
  <si>
    <t>D20B190A46</t>
  </si>
  <si>
    <t>D20B20058D</t>
  </si>
  <si>
    <t>D20B200653</t>
  </si>
  <si>
    <t>D20B210A65</t>
  </si>
  <si>
    <t>D20B21040F</t>
  </si>
  <si>
    <t>D20B22097F</t>
  </si>
  <si>
    <t>D20B2309C3</t>
  </si>
  <si>
    <t>D20B2103B8</t>
  </si>
  <si>
    <t>D20B23023D</t>
  </si>
  <si>
    <t>D20B2307B8</t>
  </si>
  <si>
    <t>D20B230402</t>
  </si>
  <si>
    <t>D20B2508ED</t>
  </si>
  <si>
    <t>D20B220481</t>
  </si>
  <si>
    <t>D20B250D7B</t>
  </si>
  <si>
    <t>D20B260705</t>
  </si>
  <si>
    <t>D20B27094C</t>
  </si>
  <si>
    <t>D20B26088E</t>
  </si>
  <si>
    <t>D20B270C05</t>
  </si>
  <si>
    <t>D2092001A0</t>
  </si>
  <si>
    <t xml:space="preserve">  109385</t>
  </si>
  <si>
    <t xml:space="preserve">  209381</t>
  </si>
  <si>
    <t xml:space="preserve">  109659</t>
  </si>
  <si>
    <t xml:space="preserve">  209656</t>
  </si>
  <si>
    <t>GL#40060</t>
  </si>
  <si>
    <t>CM#1244</t>
  </si>
  <si>
    <t>GL40110</t>
  </si>
  <si>
    <t>CM#1245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</si>
</sst>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</font>
    <font>
      <sz val="11"/>
      <color indexed="17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</cellStyleXfs>
  <cellXfs count="25"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Fill="1"/>
    <xf numFmtId="8" fontId="0" fillId="0" borderId="0" xfId="0" applyNumberFormat="1" applyFill="1" applyBorder="1"/>
    <xf numFmtId="0" fontId="0" fillId="0" borderId="0" xfId="0" applyFont="1" applyFill="1" applyBorder="1"/>
    <xf numFmtId="8" fontId="0" fillId="0" borderId="0" xfId="0" applyNumberFormat="1" applyFill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 applyBorder="1"/>
    <xf numFmtId="0" fontId="0" fillId="0" borderId="0" xfId="0" pivotButton="1"/>
    <xf numFmtId="0" fontId="0" fillId="0" borderId="0" xfId="0" applyNumberFormat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/>
    <xf numFmtId="43" fontId="1" fillId="0" borderId="0" xfId="1" applyFont="1" applyAlignment="1">
      <alignment horizontal="left"/>
    </xf>
    <xf numFmtId="2" fontId="4" fillId="0" borderId="0" xfId="0" applyNumberFormat="1" applyFont="1"/>
    <xf numFmtId="0" fontId="6" fillId="2" borderId="1" xfId="0" applyNumberFormat="1" applyFont="1" applyFill="1" applyBorder="1" applyAlignment="1" applyProtection="1">
      <alignment horizontal="center" wrapText="1"/>
    </xf>
    <xf numFmtId="0" fontId="7" fillId="0" borderId="1" xfId="3" applyNumberFormat="1" applyFont="1" applyBorder="1" applyAlignment="1">
      <alignment wrapText="1"/>
    </xf>
    <xf numFmtId="4" fontId="7" fillId="0" borderId="1" xfId="3" applyNumberFormat="1" applyFont="1" applyBorder="1" applyAlignment="1">
      <alignment horizontal="right" wrapText="1"/>
    </xf>
    <xf numFmtId="0" fontId="8" fillId="3" borderId="0" xfId="0" applyNumberFormat="1" applyFont="1" applyFill="1" applyBorder="1" applyAlignment="1" applyProtection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ese Tao" refreshedDate="44203.050707523151" createdVersion="4" refreshedVersion="4" minRefreshableVersion="3" recordCount="56">
  <cacheSource type="worksheet">
    <worksheetSource ref="A1:B57" sheet="ORDER"/>
  </cacheSource>
  <cacheFields count="2">
    <cacheField name="ORDER" numFmtId="0">
      <sharedItems count="55">
        <s v="D20A3109A8"/>
        <s v="D20A30048C"/>
        <s v="D20A300591"/>
        <s v="D20B010B4D"/>
        <s v="D20B0205B9"/>
        <s v="D20B0309FA"/>
        <s v="D20B050CCF"/>
        <s v="D20B070102"/>
        <s v="D20B070BB0"/>
        <s v="D20B0802EC"/>
        <s v="D20B0800D4"/>
        <s v="D20B080DA5"/>
        <s v="D20B09021E"/>
        <s v="D20B09054B"/>
        <s v="D20B110C34"/>
        <s v="D20B110B4D"/>
        <s v="D20B110822"/>
        <s v="D20B12085F"/>
        <s v="D20B12076F"/>
        <s v="D20B130E0F"/>
        <s v="D20B130D2E"/>
        <s v="D20B14048D"/>
        <s v="D20B140E5B"/>
        <s v="D20B1209A9"/>
        <s v="D20B150B49"/>
        <s v="D20B160D8C"/>
        <s v="D20B1602DF"/>
        <s v="D20B1609DD"/>
        <s v="D20B160B79"/>
        <s v="D20B17077E"/>
        <s v="D20B180893"/>
        <s v="D20B180BCA"/>
        <s v="D20B180D0F"/>
        <s v="D20B150631"/>
        <s v="D20B1806E8"/>
        <s v="D20B160E25"/>
        <s v="D20B19057B"/>
        <s v="D20B190A46"/>
        <s v="D20B20058D"/>
        <s v="D20B200653"/>
        <s v="D20B210A65"/>
        <s v="D20B21040F"/>
        <s v="D20B22097F"/>
        <s v="D20B2309C3"/>
        <s v="D20B2103B8"/>
        <s v="D20B23023D"/>
        <s v="D20B2307B8"/>
        <s v="D20B230402"/>
        <s v="D20B2508ED"/>
        <s v="D20B220481"/>
        <s v="D20B250D7B"/>
        <s v="D20B260705"/>
        <s v="D20B27094C"/>
        <s v="D20B26088E"/>
        <s v="D20B270C05"/>
      </sharedItems>
    </cacheField>
    <cacheField name="AMOUNT" numFmtId="0">
      <sharedItems containsSemiMixedTypes="0" containsString="0" containsNumber="1" minValue="39.99" maxValue="495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n v="88.49"/>
  </r>
  <r>
    <x v="1"/>
    <n v="120.16"/>
  </r>
  <r>
    <x v="2"/>
    <n v="95.59"/>
  </r>
  <r>
    <x v="3"/>
    <n v="89.99"/>
  </r>
  <r>
    <x v="4"/>
    <n v="360.45"/>
  </r>
  <r>
    <x v="5"/>
    <n v="147.47"/>
  </r>
  <r>
    <x v="6"/>
    <n v="82.49"/>
  </r>
  <r>
    <x v="7"/>
    <n v="56.93"/>
  </r>
  <r>
    <x v="8"/>
    <n v="191.44"/>
  </r>
  <r>
    <x v="9"/>
    <n v="65.930000000000007"/>
  </r>
  <r>
    <x v="10"/>
    <n v="99.99"/>
  </r>
  <r>
    <x v="11"/>
    <n v="125.72"/>
  </r>
  <r>
    <x v="12"/>
    <n v="39.99"/>
  </r>
  <r>
    <x v="13"/>
    <n v="65.94"/>
  </r>
  <r>
    <x v="14"/>
    <n v="119.99"/>
  </r>
  <r>
    <x v="12"/>
    <n v="109.99"/>
  </r>
  <r>
    <x v="15"/>
    <n v="104.99"/>
  </r>
  <r>
    <x v="16"/>
    <n v="89.99"/>
  </r>
  <r>
    <x v="17"/>
    <n v="461.66"/>
  </r>
  <r>
    <x v="18"/>
    <n v="131.09"/>
  </r>
  <r>
    <x v="19"/>
    <n v="139.99"/>
  </r>
  <r>
    <x v="20"/>
    <n v="249.99"/>
  </r>
  <r>
    <x v="21"/>
    <n v="182.09"/>
  </r>
  <r>
    <x v="22"/>
    <n v="199.94"/>
  </r>
  <r>
    <x v="23"/>
    <n v="102.54"/>
  </r>
  <r>
    <x v="24"/>
    <n v="119.99"/>
  </r>
  <r>
    <x v="25"/>
    <n v="129.99"/>
  </r>
  <r>
    <x v="26"/>
    <n v="56.18"/>
  </r>
  <r>
    <x v="27"/>
    <n v="114.48"/>
  </r>
  <r>
    <x v="28"/>
    <n v="72.75"/>
  </r>
  <r>
    <x v="29"/>
    <n v="82.41"/>
  </r>
  <r>
    <x v="30"/>
    <n v="199.98"/>
  </r>
  <r>
    <x v="31"/>
    <n v="104.49"/>
  </r>
  <r>
    <x v="32"/>
    <n v="164.95"/>
  </r>
  <r>
    <x v="33"/>
    <n v="49.94"/>
  </r>
  <r>
    <x v="34"/>
    <n v="99.99"/>
  </r>
  <r>
    <x v="35"/>
    <n v="399.99"/>
  </r>
  <r>
    <x v="36"/>
    <n v="91.48"/>
  </r>
  <r>
    <x v="37"/>
    <n v="97.49"/>
  </r>
  <r>
    <x v="38"/>
    <n v="119.99"/>
  </r>
  <r>
    <x v="39"/>
    <n v="495.57"/>
  </r>
  <r>
    <x v="40"/>
    <n v="119.99"/>
  </r>
  <r>
    <x v="41"/>
    <n v="115.56"/>
  </r>
  <r>
    <x v="42"/>
    <n v="119.99"/>
  </r>
  <r>
    <x v="43"/>
    <n v="119.99"/>
  </r>
  <r>
    <x v="44"/>
    <n v="163.47"/>
  </r>
  <r>
    <x v="45"/>
    <n v="76.64"/>
  </r>
  <r>
    <x v="46"/>
    <n v="55.94"/>
  </r>
  <r>
    <x v="47"/>
    <n v="339.99"/>
  </r>
  <r>
    <x v="48"/>
    <n v="55.94"/>
  </r>
  <r>
    <x v="49"/>
    <n v="129.49"/>
  </r>
  <r>
    <x v="50"/>
    <n v="67.930000000000007"/>
  </r>
  <r>
    <x v="51"/>
    <n v="109.99"/>
  </r>
  <r>
    <x v="52"/>
    <n v="152.94"/>
  </r>
  <r>
    <x v="53"/>
    <n v="129.99"/>
  </r>
  <r>
    <x v="54"/>
    <n v="60.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59" firstHeaderRow="1" firstDataRow="1" firstDataCol="1"/>
  <pivotFields count="2">
    <pivotField axis="axisRow" showAll="0">
      <items count="56">
        <item x="1"/>
        <item x="2"/>
        <item x="0"/>
        <item x="3"/>
        <item x="4"/>
        <item x="5"/>
        <item x="6"/>
        <item x="7"/>
        <item x="8"/>
        <item x="10"/>
        <item x="9"/>
        <item x="11"/>
        <item x="12"/>
        <item x="13"/>
        <item x="16"/>
        <item x="15"/>
        <item x="14"/>
        <item x="18"/>
        <item x="17"/>
        <item x="23"/>
        <item x="20"/>
        <item x="19"/>
        <item x="21"/>
        <item x="22"/>
        <item x="33"/>
        <item x="24"/>
        <item x="26"/>
        <item x="27"/>
        <item x="28"/>
        <item x="25"/>
        <item x="35"/>
        <item x="29"/>
        <item x="34"/>
        <item x="30"/>
        <item x="31"/>
        <item x="32"/>
        <item x="36"/>
        <item x="37"/>
        <item x="38"/>
        <item x="39"/>
        <item x="44"/>
        <item x="41"/>
        <item x="40"/>
        <item x="49"/>
        <item x="42"/>
        <item x="45"/>
        <item x="47"/>
        <item x="46"/>
        <item x="43"/>
        <item x="48"/>
        <item x="50"/>
        <item x="51"/>
        <item x="53"/>
        <item x="52"/>
        <item x="54"/>
        <item t="default"/>
      </items>
    </pivotField>
    <pivotField dataField="1" showAll="0"/>
  </pivotFields>
  <rowFields count="1">
    <field x="0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Items count="1">
    <i/>
  </colItems>
  <dataFields count="1">
    <dataField name="Sum of AM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9"/>
  <sheetViews>
    <sheetView topLeftCell="A3" workbookViewId="0">
      <selection activeCell="A58" sqref="A4:A58"/>
    </sheetView>
  </sheetViews>
  <sheetFormatPr defaultRowHeight="15"/>
  <cols>
    <col min="1" max="1" width="13.140625" bestFit="1" customWidth="1"/>
    <col min="2" max="2" width="16.140625" bestFit="1" customWidth="1"/>
  </cols>
  <sheetData>
    <row r="3" spans="1:2">
      <c r="A3" s="10" t="s">
        <v>6</v>
      </c>
      <c r="B3" t="s">
        <v>4</v>
      </c>
    </row>
    <row r="4" spans="1:2">
      <c r="A4" s="8" t="s">
        <v>22</v>
      </c>
      <c r="B4" s="11">
        <v>120.16</v>
      </c>
    </row>
    <row r="5" spans="1:2">
      <c r="A5" s="8" t="s">
        <v>23</v>
      </c>
      <c r="B5" s="11">
        <v>95.59</v>
      </c>
    </row>
    <row r="6" spans="1:2">
      <c r="A6" s="8" t="s">
        <v>21</v>
      </c>
      <c r="B6" s="11">
        <v>88.49</v>
      </c>
    </row>
    <row r="7" spans="1:2">
      <c r="A7" s="8" t="s">
        <v>24</v>
      </c>
      <c r="B7" s="11">
        <v>89.99</v>
      </c>
    </row>
    <row r="8" spans="1:2">
      <c r="A8" s="8" t="s">
        <v>25</v>
      </c>
      <c r="B8" s="11">
        <v>360.45</v>
      </c>
    </row>
    <row r="9" spans="1:2">
      <c r="A9" s="8" t="s">
        <v>26</v>
      </c>
      <c r="B9" s="11">
        <v>147.47</v>
      </c>
    </row>
    <row r="10" spans="1:2">
      <c r="A10" s="8" t="s">
        <v>27</v>
      </c>
      <c r="B10" s="11">
        <v>82.49</v>
      </c>
    </row>
    <row r="11" spans="1:2">
      <c r="A11" s="8" t="s">
        <v>28</v>
      </c>
      <c r="B11" s="11">
        <v>56.93</v>
      </c>
    </row>
    <row r="12" spans="1:2">
      <c r="A12" s="8" t="s">
        <v>29</v>
      </c>
      <c r="B12" s="11">
        <v>191.44</v>
      </c>
    </row>
    <row r="13" spans="1:2">
      <c r="A13" s="8" t="s">
        <v>31</v>
      </c>
      <c r="B13" s="11">
        <v>99.99</v>
      </c>
    </row>
    <row r="14" spans="1:2">
      <c r="A14" s="8" t="s">
        <v>30</v>
      </c>
      <c r="B14" s="11">
        <v>65.930000000000007</v>
      </c>
    </row>
    <row r="15" spans="1:2">
      <c r="A15" s="8" t="s">
        <v>32</v>
      </c>
      <c r="B15" s="11">
        <v>125.72</v>
      </c>
    </row>
    <row r="16" spans="1:2">
      <c r="A16" s="8" t="s">
        <v>33</v>
      </c>
      <c r="B16" s="11">
        <v>149.97999999999999</v>
      </c>
    </row>
    <row r="17" spans="1:2">
      <c r="A17" s="8" t="s">
        <v>34</v>
      </c>
      <c r="B17" s="11">
        <v>65.94</v>
      </c>
    </row>
    <row r="18" spans="1:2">
      <c r="A18" s="8" t="s">
        <v>37</v>
      </c>
      <c r="B18" s="11">
        <v>89.99</v>
      </c>
    </row>
    <row r="19" spans="1:2">
      <c r="A19" s="8" t="s">
        <v>36</v>
      </c>
      <c r="B19" s="11">
        <v>104.99</v>
      </c>
    </row>
    <row r="20" spans="1:2">
      <c r="A20" s="8" t="s">
        <v>35</v>
      </c>
      <c r="B20" s="11">
        <v>119.99</v>
      </c>
    </row>
    <row r="21" spans="1:2">
      <c r="A21" s="8" t="s">
        <v>39</v>
      </c>
      <c r="B21" s="11">
        <v>131.09</v>
      </c>
    </row>
    <row r="22" spans="1:2">
      <c r="A22" s="8" t="s">
        <v>38</v>
      </c>
      <c r="B22" s="11">
        <v>461.66</v>
      </c>
    </row>
    <row r="23" spans="1:2">
      <c r="A23" s="8" t="s">
        <v>44</v>
      </c>
      <c r="B23" s="11">
        <v>102.54</v>
      </c>
    </row>
    <row r="24" spans="1:2">
      <c r="A24" s="8" t="s">
        <v>41</v>
      </c>
      <c r="B24" s="11">
        <v>249.99</v>
      </c>
    </row>
    <row r="25" spans="1:2">
      <c r="A25" s="8" t="s">
        <v>40</v>
      </c>
      <c r="B25" s="11">
        <v>139.99</v>
      </c>
    </row>
    <row r="26" spans="1:2">
      <c r="A26" s="8" t="s">
        <v>42</v>
      </c>
      <c r="B26" s="11">
        <v>182.09</v>
      </c>
    </row>
    <row r="27" spans="1:2">
      <c r="A27" s="8" t="s">
        <v>43</v>
      </c>
      <c r="B27" s="11">
        <v>199.94</v>
      </c>
    </row>
    <row r="28" spans="1:2">
      <c r="A28" s="8" t="s">
        <v>54</v>
      </c>
      <c r="B28" s="11">
        <v>49.94</v>
      </c>
    </row>
    <row r="29" spans="1:2">
      <c r="A29" s="8" t="s">
        <v>45</v>
      </c>
      <c r="B29" s="11">
        <v>119.99</v>
      </c>
    </row>
    <row r="30" spans="1:2">
      <c r="A30" s="8" t="s">
        <v>47</v>
      </c>
      <c r="B30" s="11">
        <v>56.18</v>
      </c>
    </row>
    <row r="31" spans="1:2">
      <c r="A31" s="8" t="s">
        <v>48</v>
      </c>
      <c r="B31" s="11">
        <v>114.48</v>
      </c>
    </row>
    <row r="32" spans="1:2">
      <c r="A32" s="8" t="s">
        <v>49</v>
      </c>
      <c r="B32" s="11">
        <v>72.75</v>
      </c>
    </row>
    <row r="33" spans="1:2">
      <c r="A33" s="8" t="s">
        <v>46</v>
      </c>
      <c r="B33" s="11">
        <v>129.99</v>
      </c>
    </row>
    <row r="34" spans="1:2">
      <c r="A34" s="8" t="s">
        <v>56</v>
      </c>
      <c r="B34" s="11">
        <v>399.99</v>
      </c>
    </row>
    <row r="35" spans="1:2">
      <c r="A35" s="8" t="s">
        <v>50</v>
      </c>
      <c r="B35" s="11">
        <v>82.41</v>
      </c>
    </row>
    <row r="36" spans="1:2">
      <c r="A36" s="8" t="s">
        <v>55</v>
      </c>
      <c r="B36" s="11">
        <v>99.99</v>
      </c>
    </row>
    <row r="37" spans="1:2">
      <c r="A37" s="8" t="s">
        <v>51</v>
      </c>
      <c r="B37" s="11">
        <v>199.98</v>
      </c>
    </row>
    <row r="38" spans="1:2">
      <c r="A38" s="8" t="s">
        <v>52</v>
      </c>
      <c r="B38" s="11">
        <v>104.49</v>
      </c>
    </row>
    <row r="39" spans="1:2">
      <c r="A39" s="8" t="s">
        <v>53</v>
      </c>
      <c r="B39" s="11">
        <v>164.95</v>
      </c>
    </row>
    <row r="40" spans="1:2">
      <c r="A40" s="8" t="s">
        <v>57</v>
      </c>
      <c r="B40" s="11">
        <v>91.48</v>
      </c>
    </row>
    <row r="41" spans="1:2">
      <c r="A41" s="8" t="s">
        <v>58</v>
      </c>
      <c r="B41" s="11">
        <v>97.49</v>
      </c>
    </row>
    <row r="42" spans="1:2">
      <c r="A42" s="8" t="s">
        <v>59</v>
      </c>
      <c r="B42" s="11">
        <v>119.99</v>
      </c>
    </row>
    <row r="43" spans="1:2">
      <c r="A43" s="8" t="s">
        <v>60</v>
      </c>
      <c r="B43" s="11">
        <v>495.57</v>
      </c>
    </row>
    <row r="44" spans="1:2">
      <c r="A44" s="8" t="s">
        <v>65</v>
      </c>
      <c r="B44" s="11">
        <v>163.47</v>
      </c>
    </row>
    <row r="45" spans="1:2">
      <c r="A45" s="8" t="s">
        <v>62</v>
      </c>
      <c r="B45" s="11">
        <v>115.56</v>
      </c>
    </row>
    <row r="46" spans="1:2">
      <c r="A46" s="8" t="s">
        <v>61</v>
      </c>
      <c r="B46" s="11">
        <v>119.99</v>
      </c>
    </row>
    <row r="47" spans="1:2">
      <c r="A47" s="8" t="s">
        <v>70</v>
      </c>
      <c r="B47" s="11">
        <v>129.49</v>
      </c>
    </row>
    <row r="48" spans="1:2">
      <c r="A48" s="8" t="s">
        <v>63</v>
      </c>
      <c r="B48" s="11">
        <v>119.99</v>
      </c>
    </row>
    <row r="49" spans="1:2">
      <c r="A49" s="8" t="s">
        <v>66</v>
      </c>
      <c r="B49" s="11">
        <v>76.64</v>
      </c>
    </row>
    <row r="50" spans="1:2">
      <c r="A50" s="8" t="s">
        <v>68</v>
      </c>
      <c r="B50" s="11">
        <v>339.99</v>
      </c>
    </row>
    <row r="51" spans="1:2">
      <c r="A51" s="8" t="s">
        <v>67</v>
      </c>
      <c r="B51" s="11">
        <v>55.94</v>
      </c>
    </row>
    <row r="52" spans="1:2">
      <c r="A52" s="8" t="s">
        <v>64</v>
      </c>
      <c r="B52" s="11">
        <v>119.99</v>
      </c>
    </row>
    <row r="53" spans="1:2">
      <c r="A53" s="8" t="s">
        <v>69</v>
      </c>
      <c r="B53" s="11">
        <v>55.94</v>
      </c>
    </row>
    <row r="54" spans="1:2">
      <c r="A54" s="8" t="s">
        <v>71</v>
      </c>
      <c r="B54" s="11">
        <v>67.930000000000007</v>
      </c>
    </row>
    <row r="55" spans="1:2">
      <c r="A55" s="8" t="s">
        <v>72</v>
      </c>
      <c r="B55" s="11">
        <v>109.99</v>
      </c>
    </row>
    <row r="56" spans="1:2">
      <c r="A56" s="8" t="s">
        <v>74</v>
      </c>
      <c r="B56" s="11">
        <v>129.99</v>
      </c>
    </row>
    <row r="57" spans="1:2">
      <c r="A57" s="8" t="s">
        <v>73</v>
      </c>
      <c r="B57" s="11">
        <v>152.94</v>
      </c>
    </row>
    <row r="58" spans="1:2">
      <c r="A58" s="8" t="s">
        <v>75</v>
      </c>
      <c r="B58" s="11">
        <v>60.56</v>
      </c>
    </row>
    <row r="59" spans="1:2">
      <c r="A59" s="8" t="s">
        <v>3</v>
      </c>
      <c r="B59" s="11">
        <v>7740.9199999999964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6"/>
  <sheetViews>
    <sheetView workbookViewId="0">
      <selection activeCell="A4" sqref="A4"/>
    </sheetView>
  </sheetViews>
  <sheetFormatPr defaultColWidth="19.7109375" defaultRowHeight="15"/>
  <cols>
    <col min="1" max="2" width="19.7109375" style="2"/>
    <col min="3" max="3" width="19.7109375" style="12"/>
    <col min="4" max="16384" width="19.7109375" style="3"/>
  </cols>
  <sheetData>
    <row r="1" spans="1:4">
      <c r="A1" s="9" t="s">
        <v>0</v>
      </c>
      <c r="B1" s="9" t="s">
        <v>1</v>
      </c>
    </row>
    <row r="2" spans="1:4">
      <c r="A2" s="8" t="s">
        <v>21</v>
      </c>
      <c r="B2" s="8">
        <v>88.49</v>
      </c>
      <c r="D2" s="18"/>
    </row>
    <row r="3" spans="1:4">
      <c r="A3" s="8" t="s">
        <v>22</v>
      </c>
      <c r="B3" s="8">
        <v>120.16</v>
      </c>
      <c r="D3" s="18"/>
    </row>
    <row r="4" spans="1:4">
      <c r="A4" s="8" t="s">
        <v>23</v>
      </c>
      <c r="B4" s="8">
        <v>95.59</v>
      </c>
      <c r="D4" s="18"/>
    </row>
    <row r="5" spans="1:4">
      <c r="A5" s="8" t="s">
        <v>24</v>
      </c>
      <c r="B5" s="8">
        <v>89.99</v>
      </c>
      <c r="D5" s="18"/>
    </row>
    <row r="6" spans="1:4">
      <c r="A6" s="8" t="s">
        <v>25</v>
      </c>
      <c r="B6" s="8">
        <v>360.45</v>
      </c>
      <c r="D6" s="18"/>
    </row>
    <row r="7" spans="1:4">
      <c r="A7" s="8" t="s">
        <v>26</v>
      </c>
      <c r="B7" s="8">
        <v>147.47</v>
      </c>
      <c r="D7" s="18"/>
    </row>
    <row r="8" spans="1:4">
      <c r="A8" s="8" t="s">
        <v>27</v>
      </c>
      <c r="B8" s="8">
        <v>82.49</v>
      </c>
      <c r="D8" s="18"/>
    </row>
    <row r="9" spans="1:4">
      <c r="A9" s="8" t="s">
        <v>28</v>
      </c>
      <c r="B9" s="8">
        <v>56.93</v>
      </c>
      <c r="D9" s="18"/>
    </row>
    <row r="10" spans="1:4">
      <c r="A10" s="8" t="s">
        <v>29</v>
      </c>
      <c r="B10" s="8">
        <v>191.44</v>
      </c>
      <c r="D10" s="18"/>
    </row>
    <row r="11" spans="1:4">
      <c r="A11" s="8" t="s">
        <v>30</v>
      </c>
      <c r="B11" s="8">
        <v>65.930000000000007</v>
      </c>
      <c r="D11" s="18"/>
    </row>
    <row r="12" spans="1:4">
      <c r="A12" s="8" t="s">
        <v>31</v>
      </c>
      <c r="B12" s="8">
        <v>99.99</v>
      </c>
      <c r="D12" s="18"/>
    </row>
    <row r="13" spans="1:4">
      <c r="A13" s="8" t="s">
        <v>32</v>
      </c>
      <c r="B13" s="8">
        <v>125.72</v>
      </c>
      <c r="D13" s="18"/>
    </row>
    <row r="14" spans="1:4">
      <c r="A14" s="8" t="s">
        <v>33</v>
      </c>
      <c r="B14" s="8">
        <v>39.99</v>
      </c>
      <c r="D14" s="18"/>
    </row>
    <row r="15" spans="1:4">
      <c r="A15" s="8" t="s">
        <v>34</v>
      </c>
      <c r="B15" s="8">
        <v>65.94</v>
      </c>
      <c r="D15" s="18"/>
    </row>
    <row r="16" spans="1:4">
      <c r="A16" s="8" t="s">
        <v>35</v>
      </c>
      <c r="B16" s="8">
        <v>119.99</v>
      </c>
      <c r="D16" s="18"/>
    </row>
    <row r="17" spans="1:4">
      <c r="A17" s="8" t="s">
        <v>33</v>
      </c>
      <c r="B17" s="8">
        <v>109.99</v>
      </c>
      <c r="D17" s="18"/>
    </row>
    <row r="18" spans="1:4">
      <c r="A18" s="8" t="s">
        <v>36</v>
      </c>
      <c r="B18" s="8">
        <v>104.99</v>
      </c>
      <c r="D18" s="18"/>
    </row>
    <row r="19" spans="1:4">
      <c r="A19" s="8" t="s">
        <v>37</v>
      </c>
      <c r="B19" s="8">
        <v>89.99</v>
      </c>
      <c r="D19" s="18"/>
    </row>
    <row r="20" spans="1:4">
      <c r="A20" s="8" t="s">
        <v>38</v>
      </c>
      <c r="B20" s="8">
        <v>461.66</v>
      </c>
      <c r="D20" s="18"/>
    </row>
    <row r="21" spans="1:4">
      <c r="A21" s="8" t="s">
        <v>39</v>
      </c>
      <c r="B21" s="8">
        <v>131.09</v>
      </c>
      <c r="D21" s="18"/>
    </row>
    <row r="22" spans="1:4">
      <c r="A22" s="8" t="s">
        <v>40</v>
      </c>
      <c r="B22" s="8">
        <v>139.99</v>
      </c>
      <c r="D22" s="18"/>
    </row>
    <row r="23" spans="1:4">
      <c r="A23" s="8" t="s">
        <v>41</v>
      </c>
      <c r="B23" s="8">
        <v>249.99</v>
      </c>
      <c r="D23" s="18"/>
    </row>
    <row r="24" spans="1:4">
      <c r="A24" s="8" t="s">
        <v>42</v>
      </c>
      <c r="B24" s="8">
        <v>182.09</v>
      </c>
      <c r="D24" s="18"/>
    </row>
    <row r="25" spans="1:4">
      <c r="A25" s="8" t="s">
        <v>43</v>
      </c>
      <c r="B25" s="8">
        <v>199.94</v>
      </c>
      <c r="D25" s="18"/>
    </row>
    <row r="26" spans="1:4">
      <c r="A26" s="8" t="s">
        <v>44</v>
      </c>
      <c r="B26" s="8">
        <v>102.54</v>
      </c>
      <c r="D26" s="18"/>
    </row>
    <row r="27" spans="1:4">
      <c r="A27" s="8" t="s">
        <v>45</v>
      </c>
      <c r="B27" s="8">
        <v>119.99</v>
      </c>
      <c r="D27" s="18"/>
    </row>
    <row r="28" spans="1:4">
      <c r="A28" s="8" t="s">
        <v>46</v>
      </c>
      <c r="B28" s="8">
        <v>129.99</v>
      </c>
      <c r="D28" s="18"/>
    </row>
    <row r="29" spans="1:4">
      <c r="A29" s="8" t="s">
        <v>47</v>
      </c>
      <c r="B29" s="8">
        <v>56.18</v>
      </c>
      <c r="D29" s="18"/>
    </row>
    <row r="30" spans="1:4">
      <c r="A30" s="8" t="s">
        <v>48</v>
      </c>
      <c r="B30" s="8">
        <v>114.48</v>
      </c>
      <c r="D30" s="18"/>
    </row>
    <row r="31" spans="1:4">
      <c r="A31" s="8" t="s">
        <v>49</v>
      </c>
      <c r="B31" s="8">
        <v>72.75</v>
      </c>
      <c r="D31" s="18"/>
    </row>
    <row r="32" spans="1:4">
      <c r="A32" s="8" t="s">
        <v>50</v>
      </c>
      <c r="B32" s="8">
        <v>82.41</v>
      </c>
      <c r="D32" s="18"/>
    </row>
    <row r="33" spans="1:4">
      <c r="A33" s="8" t="s">
        <v>51</v>
      </c>
      <c r="B33" s="8">
        <v>199.98</v>
      </c>
      <c r="D33" s="18"/>
    </row>
    <row r="34" spans="1:4">
      <c r="A34" s="8" t="s">
        <v>52</v>
      </c>
      <c r="B34" s="8">
        <v>104.49</v>
      </c>
      <c r="D34" s="18"/>
    </row>
    <row r="35" spans="1:4">
      <c r="A35" s="8" t="s">
        <v>53</v>
      </c>
      <c r="B35" s="8">
        <v>164.95</v>
      </c>
      <c r="D35" s="18"/>
    </row>
    <row r="36" spans="1:4">
      <c r="A36" s="8" t="s">
        <v>54</v>
      </c>
      <c r="B36" s="8">
        <v>49.94</v>
      </c>
      <c r="D36" s="18"/>
    </row>
    <row r="37" spans="1:4">
      <c r="A37" s="8" t="s">
        <v>55</v>
      </c>
      <c r="B37" s="8">
        <v>99.99</v>
      </c>
      <c r="D37" s="18"/>
    </row>
    <row r="38" spans="1:4">
      <c r="A38" s="8" t="s">
        <v>56</v>
      </c>
      <c r="B38" s="8">
        <v>399.99</v>
      </c>
      <c r="D38" s="18"/>
    </row>
    <row r="39" spans="1:4">
      <c r="A39" s="8" t="s">
        <v>57</v>
      </c>
      <c r="B39" s="8">
        <v>91.48</v>
      </c>
      <c r="D39" s="18"/>
    </row>
    <row r="40" spans="1:4">
      <c r="A40" s="8" t="s">
        <v>58</v>
      </c>
      <c r="B40" s="8">
        <v>97.49</v>
      </c>
      <c r="D40" s="18"/>
    </row>
    <row r="41" spans="1:4">
      <c r="A41" s="8" t="s">
        <v>59</v>
      </c>
      <c r="B41" s="8">
        <v>119.99</v>
      </c>
      <c r="D41" s="18"/>
    </row>
    <row r="42" spans="1:4">
      <c r="A42" s="8" t="s">
        <v>60</v>
      </c>
      <c r="B42" s="8">
        <v>495.57</v>
      </c>
      <c r="D42" s="18"/>
    </row>
    <row r="43" spans="1:4">
      <c r="A43" s="8" t="s">
        <v>61</v>
      </c>
      <c r="B43" s="8">
        <v>119.99</v>
      </c>
      <c r="D43" s="18"/>
    </row>
    <row r="44" spans="1:4">
      <c r="A44" s="8" t="s">
        <v>62</v>
      </c>
      <c r="B44" s="8">
        <v>115.56</v>
      </c>
      <c r="D44" s="18"/>
    </row>
    <row r="45" spans="1:4">
      <c r="A45" s="8" t="s">
        <v>63</v>
      </c>
      <c r="B45" s="8">
        <v>119.99</v>
      </c>
      <c r="D45" s="18"/>
    </row>
    <row r="46" spans="1:4">
      <c r="A46" s="8" t="s">
        <v>64</v>
      </c>
      <c r="B46" s="8">
        <v>119.99</v>
      </c>
      <c r="D46" s="18"/>
    </row>
    <row r="47" spans="1:4">
      <c r="A47" s="8" t="s">
        <v>65</v>
      </c>
      <c r="B47" s="8">
        <v>163.47</v>
      </c>
    </row>
    <row r="48" spans="1:4">
      <c r="A48" s="8" t="s">
        <v>66</v>
      </c>
      <c r="B48" s="8">
        <v>76.64</v>
      </c>
    </row>
    <row r="49" spans="1:2">
      <c r="A49" s="8" t="s">
        <v>67</v>
      </c>
      <c r="B49" s="8">
        <v>55.94</v>
      </c>
    </row>
    <row r="50" spans="1:2">
      <c r="A50" s="8" t="s">
        <v>68</v>
      </c>
      <c r="B50" s="8">
        <v>339.99</v>
      </c>
    </row>
    <row r="51" spans="1:2">
      <c r="A51" s="8" t="s">
        <v>69</v>
      </c>
      <c r="B51" s="8">
        <v>55.94</v>
      </c>
    </row>
    <row r="52" spans="1:2">
      <c r="A52" s="8" t="s">
        <v>70</v>
      </c>
      <c r="B52" s="8">
        <v>129.49</v>
      </c>
    </row>
    <row r="53" spans="1:2">
      <c r="A53" s="8" t="s">
        <v>71</v>
      </c>
      <c r="B53" s="8">
        <v>67.930000000000007</v>
      </c>
    </row>
    <row r="54" spans="1:2">
      <c r="A54" s="8" t="s">
        <v>72</v>
      </c>
      <c r="B54" s="8">
        <v>109.99</v>
      </c>
    </row>
    <row r="55" spans="1:2">
      <c r="A55" s="8" t="s">
        <v>73</v>
      </c>
      <c r="B55" s="8">
        <v>152.94</v>
      </c>
    </row>
    <row r="56" spans="1:2">
      <c r="A56" s="8" t="s">
        <v>74</v>
      </c>
      <c r="B56" s="8">
        <v>129.99</v>
      </c>
    </row>
    <row r="57" spans="1:2">
      <c r="A57" s="8" t="s">
        <v>75</v>
      </c>
      <c r="B57" s="8">
        <v>60.56</v>
      </c>
    </row>
    <row r="58" spans="1:2">
      <c r="A58" s="8"/>
      <c r="B58" s="8"/>
    </row>
    <row r="59" spans="1:2">
      <c r="A59" s="8"/>
      <c r="B59" s="8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13"/>
      <c r="B335" s="13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B429" s="8"/>
    </row>
    <row r="430" spans="1:2">
      <c r="B430" s="8"/>
    </row>
    <row r="431" spans="1:2">
      <c r="B431" s="8"/>
    </row>
    <row r="432" spans="1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1:2">
      <c r="B481" s="4"/>
    </row>
    <row r="482" spans="1:2">
      <c r="B482" s="4"/>
    </row>
    <row r="483" spans="1:2">
      <c r="B483" s="4"/>
    </row>
    <row r="484" spans="1:2">
      <c r="B484" s="4"/>
    </row>
    <row r="485" spans="1:2">
      <c r="B485" s="4"/>
    </row>
    <row r="486" spans="1:2">
      <c r="B486" s="4"/>
    </row>
    <row r="487" spans="1:2">
      <c r="A487" s="5"/>
      <c r="B487" s="4"/>
    </row>
    <row r="488" spans="1:2">
      <c r="A488" s="5"/>
      <c r="B488" s="4"/>
    </row>
    <row r="489" spans="1:2">
      <c r="A489" s="5"/>
      <c r="B489" s="4"/>
    </row>
    <row r="490" spans="1:2">
      <c r="A490" s="5"/>
      <c r="B490" s="4"/>
    </row>
    <row r="491" spans="1:2">
      <c r="A491" s="5"/>
      <c r="B491" s="4"/>
    </row>
    <row r="492" spans="1:2">
      <c r="A492" s="5"/>
      <c r="B492" s="4"/>
    </row>
    <row r="493" spans="1:2">
      <c r="A493" s="5"/>
      <c r="B493" s="4"/>
    </row>
    <row r="494" spans="1:2">
      <c r="A494" s="5"/>
      <c r="B494" s="4"/>
    </row>
    <row r="495" spans="1:2">
      <c r="A495" s="5"/>
      <c r="B495" s="4"/>
    </row>
    <row r="496" spans="1:2">
      <c r="A496" s="5"/>
      <c r="B496" s="4"/>
    </row>
    <row r="497" spans="1:2">
      <c r="A497" s="5"/>
      <c r="B497" s="4"/>
    </row>
    <row r="498" spans="1:2">
      <c r="A498" s="5"/>
      <c r="B498" s="4"/>
    </row>
    <row r="499" spans="1:2">
      <c r="A499" s="5"/>
      <c r="B499" s="4"/>
    </row>
    <row r="500" spans="1:2">
      <c r="A500" s="5"/>
      <c r="B500" s="4"/>
    </row>
    <row r="501" spans="1:2">
      <c r="A501" s="5"/>
      <c r="B501" s="4"/>
    </row>
    <row r="502" spans="1:2">
      <c r="A502" s="5"/>
      <c r="B502" s="4"/>
    </row>
    <row r="503" spans="1:2">
      <c r="A503" s="5"/>
      <c r="B503" s="4"/>
    </row>
    <row r="504" spans="1:2">
      <c r="A504" s="5"/>
      <c r="B504" s="4"/>
    </row>
    <row r="505" spans="1:2">
      <c r="A505" s="5"/>
      <c r="B505" s="4"/>
    </row>
    <row r="506" spans="1:2">
      <c r="A506" s="5"/>
      <c r="B506" s="4"/>
    </row>
    <row r="507" spans="1:2">
      <c r="A507" s="5"/>
      <c r="B507" s="4"/>
    </row>
    <row r="508" spans="1:2">
      <c r="A508" s="5"/>
      <c r="B508" s="4"/>
    </row>
    <row r="509" spans="1:2">
      <c r="A509" s="5"/>
      <c r="B509" s="4"/>
    </row>
    <row r="510" spans="1:2">
      <c r="A510" s="5"/>
      <c r="B510" s="4"/>
    </row>
    <row r="511" spans="1:2">
      <c r="A511" s="5"/>
      <c r="B511" s="4"/>
    </row>
    <row r="512" spans="1:2">
      <c r="A512" s="5"/>
      <c r="B512" s="4"/>
    </row>
    <row r="513" spans="1:2">
      <c r="A513" s="5"/>
      <c r="B513" s="4"/>
    </row>
    <row r="514" spans="1:2">
      <c r="A514" s="5"/>
      <c r="B514" s="4"/>
    </row>
    <row r="515" spans="1:2">
      <c r="A515" s="5"/>
      <c r="B515" s="4"/>
    </row>
    <row r="516" spans="1:2">
      <c r="A516" s="5"/>
      <c r="B516" s="4"/>
    </row>
    <row r="517" spans="1:2">
      <c r="A517" s="5"/>
      <c r="B517" s="4"/>
    </row>
    <row r="518" spans="1:2">
      <c r="A518" s="5"/>
      <c r="B518" s="4"/>
    </row>
    <row r="519" spans="1:2">
      <c r="A519" s="5"/>
      <c r="B519" s="4"/>
    </row>
    <row r="520" spans="1:2">
      <c r="B520" s="4"/>
    </row>
    <row r="521" spans="1:2">
      <c r="B521" s="4"/>
    </row>
    <row r="522" spans="1:2">
      <c r="B522" s="4"/>
    </row>
    <row r="523" spans="1:2">
      <c r="B523" s="4"/>
    </row>
    <row r="524" spans="1:2">
      <c r="B524" s="4"/>
    </row>
    <row r="525" spans="1:2">
      <c r="B525" s="4"/>
    </row>
    <row r="526" spans="1:2">
      <c r="B526" s="4"/>
    </row>
    <row r="527" spans="1:2">
      <c r="B527" s="4"/>
    </row>
    <row r="528" spans="1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" sqref="C2"/>
    </sheetView>
  </sheetViews>
  <sheetFormatPr defaultColWidth="20.28515625" defaultRowHeight="15"/>
  <cols>
    <col min="1" max="2" width="20.28515625" style="3"/>
    <col min="3" max="3" width="12" style="13" bestFit="1" customWidth="1"/>
    <col min="4" max="16384" width="20.28515625" style="3"/>
  </cols>
  <sheetData>
    <row r="1" spans="1:3">
      <c r="A1" s="2" t="s">
        <v>5</v>
      </c>
      <c r="B1" s="2" t="s">
        <v>1</v>
      </c>
    </row>
    <row r="2" spans="1:3">
      <c r="A2" s="8" t="s">
        <v>76</v>
      </c>
      <c r="B2" s="8">
        <v>-30.18</v>
      </c>
      <c r="C2" s="13">
        <v>1136</v>
      </c>
    </row>
    <row r="3" spans="1:3">
      <c r="A3" s="8" t="s">
        <v>20</v>
      </c>
      <c r="B3" s="8">
        <v>-93.51</v>
      </c>
      <c r="C3" s="8">
        <v>1158</v>
      </c>
    </row>
    <row r="4" spans="1:3">
      <c r="A4" s="8"/>
      <c r="B4" s="19">
        <f>SUM(B2:B3)</f>
        <v>-123.69</v>
      </c>
      <c r="C4" s="8"/>
    </row>
    <row r="5" spans="1:3">
      <c r="A5" s="8"/>
      <c r="B5" s="8"/>
      <c r="C5" s="8"/>
    </row>
    <row r="6" spans="1:3">
      <c r="A6" s="8"/>
      <c r="B6" s="8"/>
      <c r="C6" s="8"/>
    </row>
    <row r="7" spans="1:3">
      <c r="A7" s="8"/>
      <c r="B7" s="8"/>
      <c r="C7" s="8"/>
    </row>
    <row r="8" spans="1:3">
      <c r="A8" s="8"/>
      <c r="B8" s="8"/>
      <c r="C8" s="8"/>
    </row>
    <row r="9" spans="1:3">
      <c r="A9" s="8"/>
      <c r="B9" s="8"/>
      <c r="C9" s="8"/>
    </row>
    <row r="10" spans="1:3">
      <c r="A10" s="8"/>
      <c r="B10" s="8"/>
      <c r="C10" s="8"/>
    </row>
    <row r="11" spans="1:3">
      <c r="B11" s="6"/>
    </row>
    <row r="12" spans="1:3">
      <c r="B12" s="6"/>
    </row>
    <row r="13" spans="1:3">
      <c r="B13" s="6"/>
    </row>
    <row r="14" spans="1:3">
      <c r="B14" s="6"/>
    </row>
    <row r="15" spans="1:3">
      <c r="B15" s="6"/>
    </row>
    <row r="16" spans="1:3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</sheetData>
  <sortState ref="A2:B6">
    <sortCondition ref="A2:A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workbookViewId="0">
      <selection activeCell="A2" sqref="A2"/>
    </sheetView>
  </sheetViews>
  <sheetFormatPr defaultRowHeight="15"/>
  <cols>
    <col min="1" max="1" width="11.42578125" customWidth="1"/>
    <col min="2" max="2" width="11.140625" bestFit="1" customWidth="1"/>
  </cols>
  <sheetData>
    <row r="1" spans="1:7">
      <c r="A1" t="s">
        <v>2</v>
      </c>
    </row>
    <row r="2" spans="1:7">
      <c r="A2">
        <v>-256.15999999999997</v>
      </c>
    </row>
    <row r="9" spans="1:7">
      <c r="F9" s="8"/>
      <c r="G9" s="8"/>
    </row>
    <row r="10" spans="1:7">
      <c r="F10" s="8"/>
      <c r="G10" s="8"/>
    </row>
    <row r="33" spans="1:1638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40" spans="1:16384">
      <c r="A4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tabSelected="1" workbookViewId="0">
      <selection activeCell="C13" sqref="C13:C14"/>
    </sheetView>
  </sheetViews>
  <sheetFormatPr defaultRowHeight="15"/>
  <cols>
    <col min="1" max="1" width="23.28515625" bestFit="1" customWidth="1"/>
    <col min="2" max="2" width="17.85546875" customWidth="1"/>
    <col min="3" max="3" width="24.140625" customWidth="1"/>
    <col min="4" max="4" width="17.85546875" style="17" customWidth="1"/>
    <col min="6" max="6" width="12.42578125" customWidth="1"/>
    <col min="7" max="7" width="15.42578125" bestFit="1" customWidth="1"/>
    <col min="8" max="8" width="18.7109375" bestFit="1" customWidth="1"/>
    <col min="9" max="9" width="11.5703125" bestFit="1" customWidth="1"/>
    <col min="10" max="10" width="10.140625" bestFit="1" customWidth="1"/>
  </cols>
  <sheetData>
    <row r="1" spans="1:10">
      <c r="A1" t="s">
        <v>9</v>
      </c>
      <c r="D1"/>
    </row>
    <row r="2" spans="1:10" s="14" customFormat="1">
      <c r="A2" s="21" t="s">
        <v>10</v>
      </c>
      <c r="B2" s="21" t="s">
        <v>11</v>
      </c>
      <c r="C2" s="21" t="s">
        <v>12</v>
      </c>
      <c r="D2" s="21" t="s">
        <v>13</v>
      </c>
      <c r="E2" s="21" t="s">
        <v>14</v>
      </c>
      <c r="F2" s="21" t="s">
        <v>15</v>
      </c>
      <c r="G2" s="21" t="s">
        <v>18</v>
      </c>
      <c r="H2" s="21" t="s">
        <v>16</v>
      </c>
      <c r="I2" s="21" t="s">
        <v>17</v>
      </c>
    </row>
    <row r="3" spans="1:10" s="14" customFormat="1">
      <c r="A3" s="22" t="s">
        <v>77</v>
      </c>
      <c r="B3" s="22" t="s">
        <v>78</v>
      </c>
      <c r="C3" s="23">
        <v>360.45</v>
      </c>
      <c r="D3" s="23">
        <v>0</v>
      </c>
      <c r="E3" s="23">
        <v>360.45</v>
      </c>
      <c r="F3" s="22" t="s">
        <v>25</v>
      </c>
      <c r="G3" s="23" t="s">
        <v>19</v>
      </c>
      <c r="H3" s="23">
        <v>360.43</v>
      </c>
      <c r="I3" s="22">
        <v>0.02</v>
      </c>
    </row>
    <row r="4" spans="1:10">
      <c r="A4" s="22" t="s">
        <v>79</v>
      </c>
      <c r="B4" s="22" t="s">
        <v>80</v>
      </c>
      <c r="C4" s="23">
        <v>152.94</v>
      </c>
      <c r="D4" s="23">
        <v>0</v>
      </c>
      <c r="E4" s="23">
        <v>152.94</v>
      </c>
      <c r="F4" s="22" t="s">
        <v>73</v>
      </c>
      <c r="G4" s="23" t="s">
        <v>19</v>
      </c>
      <c r="H4" s="23">
        <v>218.46</v>
      </c>
      <c r="I4" s="22">
        <v>-65.52</v>
      </c>
    </row>
    <row r="5" spans="1:10">
      <c r="C5" s="17"/>
      <c r="D5"/>
      <c r="H5" s="16" t="s">
        <v>8</v>
      </c>
      <c r="I5" s="20">
        <f>SUM(I3:I4)</f>
        <v>-65.5</v>
      </c>
      <c r="J5" s="24" t="s">
        <v>81</v>
      </c>
    </row>
    <row r="6" spans="1:10">
      <c r="C6" s="17"/>
      <c r="D6"/>
      <c r="I6" s="17"/>
      <c r="J6" s="24" t="s">
        <v>82</v>
      </c>
    </row>
    <row r="7" spans="1:10">
      <c r="C7" s="17"/>
      <c r="D7"/>
      <c r="I7" s="17"/>
    </row>
    <row r="8" spans="1:10">
      <c r="C8" s="17"/>
      <c r="D8"/>
      <c r="I8" s="17"/>
    </row>
    <row r="9" spans="1:10">
      <c r="C9" s="17"/>
      <c r="D9"/>
      <c r="I9" s="17"/>
    </row>
    <row r="10" spans="1:10">
      <c r="C10" s="17"/>
      <c r="D10"/>
      <c r="I10" s="17"/>
    </row>
    <row r="11" spans="1:10">
      <c r="C11" s="17"/>
      <c r="D11"/>
    </row>
    <row r="12" spans="1:10">
      <c r="A12" s="14" t="s">
        <v>7</v>
      </c>
      <c r="B12">
        <v>-256.15999999999997</v>
      </c>
      <c r="C12" s="17"/>
      <c r="D12"/>
    </row>
    <row r="13" spans="1:10">
      <c r="A13" s="16" t="s">
        <v>8</v>
      </c>
      <c r="B13" s="15">
        <f>SUM(B12)</f>
        <v>-256.15999999999997</v>
      </c>
      <c r="C13" s="24" t="s">
        <v>83</v>
      </c>
      <c r="D13"/>
    </row>
    <row r="14" spans="1:10">
      <c r="C14" s="24" t="s">
        <v>84</v>
      </c>
      <c r="D14"/>
    </row>
    <row r="15" spans="1:10">
      <c r="C15" s="17"/>
      <c r="D15"/>
    </row>
    <row r="16" spans="1:10">
      <c r="D16"/>
    </row>
    <row r="17" spans="1:5">
      <c r="D17"/>
    </row>
    <row r="18" spans="1:5">
      <c r="D18"/>
    </row>
    <row r="19" spans="1:5">
      <c r="A19" s="17"/>
      <c r="D19"/>
    </row>
    <row r="20" spans="1:5">
      <c r="E20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ORDER</vt:lpstr>
      <vt:lpstr>REFUND</vt:lpstr>
      <vt:lpstr>DEDUCTION</vt:lpstr>
      <vt:lpstr>CM DM by Selina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Reese Tao</cp:lastModifiedBy>
  <dcterms:created xsi:type="dcterms:W3CDTF">2019-08-06T03:11:35Z</dcterms:created>
  <dcterms:modified xsi:type="dcterms:W3CDTF">2021-01-08T01:42:34Z</dcterms:modified>
</cp:coreProperties>
</file>