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ummary" sheetId="3" r:id="rId1"/>
    <sheet name="Vendor Return" sheetId="6" r:id="rId2"/>
    <sheet name="2024.03" sheetId="7" r:id="rId3"/>
    <sheet name="REF-Item" sheetId="2" r:id="rId4"/>
  </sheets>
  <definedNames>
    <definedName name="_xlnm._FilterDatabase" localSheetId="2" hidden="1">'2024.03'!$A$1:$P$30</definedName>
  </definedNames>
  <calcPr calcId="145621"/>
  <pivotCaches>
    <pivotCache cacheId="16" r:id="rId5"/>
  </pivotCaches>
</workbook>
</file>

<file path=xl/calcChain.xml><?xml version="1.0" encoding="utf-8"?>
<calcChain xmlns="http://schemas.openxmlformats.org/spreadsheetml/2006/main">
  <c r="I29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" i="6"/>
</calcChain>
</file>

<file path=xl/sharedStrings.xml><?xml version="1.0" encoding="utf-8"?>
<sst xmlns="http://schemas.openxmlformats.org/spreadsheetml/2006/main" count="668" uniqueCount="156">
  <si>
    <t>Date</t>
  </si>
  <si>
    <t>FNSKU</t>
  </si>
  <si>
    <t>ASIN</t>
  </si>
  <si>
    <t>MSKU</t>
  </si>
  <si>
    <t>Title</t>
  </si>
  <si>
    <t>Event Type</t>
  </si>
  <si>
    <t>Reference ID</t>
  </si>
  <si>
    <t>Quantity</t>
  </si>
  <si>
    <t>Fulfillment Center</t>
  </si>
  <si>
    <t>Disposition</t>
  </si>
  <si>
    <t>Reason</t>
  </si>
  <si>
    <t>Country</t>
  </si>
  <si>
    <t>Reconciled Quantity</t>
  </si>
  <si>
    <t>Unreconciled Quantity</t>
  </si>
  <si>
    <t>Date and Time</t>
  </si>
  <si>
    <t>X001TV1J9X</t>
  </si>
  <si>
    <t>B0CD1SVNGM</t>
  </si>
  <si>
    <t>DC16-0608UK</t>
  </si>
  <si>
    <t>VendorReturns</t>
  </si>
  <si>
    <t>EDI4</t>
  </si>
  <si>
    <t>CUSTOMER_DAMAGED</t>
  </si>
  <si>
    <t>GB</t>
  </si>
  <si>
    <t>X001TUWZ5V</t>
  </si>
  <si>
    <t>B0CD1SJGB8</t>
  </si>
  <si>
    <t>DC16-0611UK</t>
  </si>
  <si>
    <t>B0C6XGQSKN</t>
  </si>
  <si>
    <t>DL63OP6186UK-LG</t>
  </si>
  <si>
    <t>X001TUWXTJ</t>
  </si>
  <si>
    <t>B0CD1RY25Z</t>
  </si>
  <si>
    <t>DC16-0609UK</t>
  </si>
  <si>
    <t>DL63PC6183UK-1LG</t>
  </si>
  <si>
    <t>DEFECTIVE</t>
  </si>
  <si>
    <t>X001TV0D27</t>
  </si>
  <si>
    <t>B0CD1Q1SP9</t>
  </si>
  <si>
    <t>DC16-0631UK</t>
  </si>
  <si>
    <t>LBA2</t>
  </si>
  <si>
    <t>DC16-0649UK</t>
  </si>
  <si>
    <t>DL63PC6183UK-LG</t>
  </si>
  <si>
    <t>DL63OP6186UK-1LG</t>
  </si>
  <si>
    <t>X001TUU1N9</t>
  </si>
  <si>
    <t>B0CD1PWPS4</t>
  </si>
  <si>
    <t>DC16-0647UK</t>
  </si>
  <si>
    <t>DC16-0610UK</t>
  </si>
  <si>
    <t>X001TUR5SD</t>
  </si>
  <si>
    <t>B0CD1QWSF3</t>
  </si>
  <si>
    <t>DC16-0646UK</t>
  </si>
  <si>
    <t>DL63OP6188UK-XL</t>
  </si>
  <si>
    <t>DL63PC6184UK-LG</t>
  </si>
  <si>
    <t>DL63OP6186UK-1XL</t>
  </si>
  <si>
    <t>DL63OP6186UK-LG-stickerless</t>
  </si>
  <si>
    <t>DL63OP6186UK-XL-stickerless</t>
  </si>
  <si>
    <t>DL63OP6186UK-XL</t>
  </si>
  <si>
    <t>DL63PC6183UK-LG-stickerless</t>
  </si>
  <si>
    <t>DL63PC6183UK-MD-stickerless</t>
  </si>
  <si>
    <t>DL63PC6183UK-MD</t>
  </si>
  <si>
    <t>DL63PC6183UK-XL-stickerless</t>
  </si>
  <si>
    <t>DL63PC6183UK-XL</t>
  </si>
  <si>
    <t>DL63PC6184UK-MD-stickerless</t>
  </si>
  <si>
    <t>DL63PC6184UK-MD</t>
  </si>
  <si>
    <t>DC16-0630UK</t>
  </si>
  <si>
    <t>DC16-0632UK</t>
  </si>
  <si>
    <t>DC16-0633UK</t>
  </si>
  <si>
    <t>DC16-0648UK</t>
  </si>
  <si>
    <t>DL63OP6186UK-1MD</t>
  </si>
  <si>
    <t>DL63OP6186UK-MD</t>
  </si>
  <si>
    <t>DL63OP6187UK-1LG</t>
  </si>
  <si>
    <t>DL63OP6187UK-LG</t>
  </si>
  <si>
    <t>DL63OP6187UK-1MD</t>
  </si>
  <si>
    <t>DL63OP6187UK-MD</t>
  </si>
  <si>
    <t>DL63OP6187UK-1XL</t>
  </si>
  <si>
    <t>DL63OP6187UK-XL</t>
  </si>
  <si>
    <t>DL63OP6188UK-1LG</t>
  </si>
  <si>
    <t>DL63OP6188UK-LG</t>
  </si>
  <si>
    <t>DL63OP6188UK-1MD</t>
  </si>
  <si>
    <t>DL63OP6188UK-MD</t>
  </si>
  <si>
    <t>DL63OP6188UK-1XL</t>
  </si>
  <si>
    <t>DL63PC6183UK-1MD</t>
  </si>
  <si>
    <t>DL63PC6183UK-1XL</t>
  </si>
  <si>
    <t>DL63PC6184UK-1LG</t>
  </si>
  <si>
    <t>DL63PC6184UK-1MD</t>
  </si>
  <si>
    <t>DL63PC6184UK-1XL</t>
  </si>
  <si>
    <t>DL63PC6184UK-XL</t>
  </si>
  <si>
    <t>DL63PC6185UK-1LG</t>
  </si>
  <si>
    <t>DL63PC6185UK-LG</t>
  </si>
  <si>
    <t>DL63PC6185UK-1MD</t>
  </si>
  <si>
    <t>DL63PC6185UK-MD</t>
  </si>
  <si>
    <t>DL63PC6185UK-1XL</t>
  </si>
  <si>
    <t>DL63PC6185UK-XL</t>
  </si>
  <si>
    <t>DL63OP6186UK-XL-Test</t>
  </si>
  <si>
    <t>DC16-0608-1UK</t>
  </si>
  <si>
    <t>DC16-0610-1UK</t>
  </si>
  <si>
    <t>Row Labels</t>
  </si>
  <si>
    <t>Grand Total</t>
  </si>
  <si>
    <t>Sum of Quantity</t>
  </si>
  <si>
    <t>REF ITEM#</t>
  </si>
  <si>
    <t>B0C6XH38KR</t>
  </si>
  <si>
    <t>X001TUU34L</t>
  </si>
  <si>
    <t>B0CD1N4217</t>
  </si>
  <si>
    <t>X001TUIZ3R</t>
  </si>
  <si>
    <t>B0C6XHYHHG</t>
  </si>
  <si>
    <t>X001TULS7H</t>
  </si>
  <si>
    <t>B0CD1QM3MX</t>
  </si>
  <si>
    <t>X001TURIQR</t>
  </si>
  <si>
    <t>B0CD1QG2V6</t>
  </si>
  <si>
    <t>X001TUYOE1</t>
  </si>
  <si>
    <t>B0CD1MTH1P</t>
  </si>
  <si>
    <t>Degrees of Comfort 3 Inch Dual-Layer Memory Foam Mattress Topper Mattress Topper for Back Pain Relief, 8cm Thickness Mattress Topper Super King with Anti-Slip Cover Superking Topper 180x200x8cm</t>
  </si>
  <si>
    <t>2024-03-29T00:00:00+0000</t>
  </si>
  <si>
    <t>2024-03-27T00:00:00+0000</t>
  </si>
  <si>
    <t>2024-03-21T00:00:00+0000</t>
  </si>
  <si>
    <t>Degrees of Comfort 3 Inch Dual-Layer Memory Foam Mattress Topper for Pressure Relieving, 8cm Thickness Mattress Topper Single Bed with Anti-Slip Breathable Hypoallergic Cover Single Size 90x190x8cm</t>
  </si>
  <si>
    <t>2024-03-20T00:00:00+0000</t>
  </si>
  <si>
    <t>Codi Medium Memory Foam Layer Dog Bed, Washable Orthopedic Dog Bed Couch with Removable Zipper Cover, Waterproof Dog Bed Sofa Bed, Beige, 71x58x(7.5+8.9) cm</t>
  </si>
  <si>
    <t>2024-03-19T00:00:00+0000</t>
  </si>
  <si>
    <t>Codi Medium Memory Foam Layer Dog Bed, Washable Orthopedic Dog Bed Couch with Removable Zipper Cover, Waterproof Dog Bed Sofa Bed, Grey, 71x58x(7.5+8.9) cm</t>
  </si>
  <si>
    <t>Degrees of Comfort 1 Inch Memory Foam Mattress Topper Single Bed, Mattress Pad with Soft Bamboo Cover with Extra Deep Pock, Breathable Skin-Friendly Mattress Topper 90x190x3cm</t>
  </si>
  <si>
    <t>2024-03-18T00:00:00+0000</t>
  </si>
  <si>
    <t>Degrees of Comfort 1 Inch 3cm Memory Foam Mattress Topper Double Bed, Mattress Pad with Soft Bamboo Cover with Extra Deep Pock, Breathable Skin-Friendly Mattress Topper 135x190x3cm</t>
  </si>
  <si>
    <t>X001TUJ14T</t>
  </si>
  <si>
    <t>B0C6XJKJ66</t>
  </si>
  <si>
    <t>Codi Large Memory Foam Layer Dog Bed, Washable Orthopedic Dog Bed Couch with Removable Zipper Cover, Waterproof Dog Bed Sofa Bed, Beige, 91x68x(7.5+8.9) cm</t>
  </si>
  <si>
    <t>X001TU7F8D</t>
  </si>
  <si>
    <t>Codi Dog Bed Washable, Orthopedic Large Dog Beds with Memory Foam, Reversible Dog Crate Mattress Mat with Removable Cover, Grey, 91x68x7.5cm</t>
  </si>
  <si>
    <t>X001U07HB7</t>
  </si>
  <si>
    <t>B0CDKYSXPR</t>
  </si>
  <si>
    <t>DC10-0618DE</t>
  </si>
  <si>
    <t>Degrees of Comfort Down Duvet 135 x 200 cm, Set of 2, 90% Down, 10% Feathers, Winter Duvet, Cover Made of 100% Cotton, Suitable for Allergy Sufferers, Oeko-Tex Standard 100</t>
  </si>
  <si>
    <t>PAD1</t>
  </si>
  <si>
    <t>DISTRIBUTOR_DAMAGED</t>
  </si>
  <si>
    <t>DE</t>
  </si>
  <si>
    <t>2024-03-14T00:00:00+0000</t>
  </si>
  <si>
    <t>Degrees of Comfort 3 Inch Dual-Layer Memory Foam Mattress Topper Kingsize Bed for Pressure Relieving, 8cm Generous Thickness Mattress Topper King Size with Anti-Slip Breathable Cover 150x200x8cm</t>
  </si>
  <si>
    <t>X001TULRCX</t>
  </si>
  <si>
    <t>B0CD1PZX9J</t>
  </si>
  <si>
    <t>Degrees of Comfort 2 Inch Super King Memory Foam Mattress Topper Soft Bamboo Cover for Back Pain, Mattress Topper with Anti-Slip Washable Cover OEKO-TEX 100 (5cm, Super Kingsize 180x200cm)</t>
  </si>
  <si>
    <t>2024-03-13T00:00:00+0000</t>
  </si>
  <si>
    <t>X001U0BATR</t>
  </si>
  <si>
    <t>B0CDKTQM4R</t>
  </si>
  <si>
    <t>DC10-0629DE</t>
  </si>
  <si>
    <t>Degrees of Comfort Down Duvet 200 x 200 cm, 50% Down, 50% Feathers, Winter Duvet, Cover Made of 100% Cotton, Suitable for Allergy Sufferers, Oeko-Tex Standard 100</t>
  </si>
  <si>
    <t>MUC3</t>
  </si>
  <si>
    <t>2024-03-11T00:00:00+0000</t>
  </si>
  <si>
    <t>2024-03-08T00:00:00+0000</t>
  </si>
  <si>
    <t>2024-03-06T00:00:00+0000</t>
  </si>
  <si>
    <t>Degrees of Comfort 3 Inch Dual-Layer Memory Foam Mattress Topper for Back Pain Relief, 8cm Thickness Mattress Topper Double Bed with Anti-Slip Breathable Hypoallergic Cover Double Size 135x190x8cm</t>
  </si>
  <si>
    <t>Degrees of Comfort 2 Inch Thick Memory Foam Mattress Topper Kingsize Bed Soft Bamboo Cover for Back Pain, Mattress Topper with Anti-Slip Removable Washable Cover Rest Easy (5cm, King Size 150x200cm)</t>
  </si>
  <si>
    <t>Degrees of Comfort 2 Inch Thick Memory Foam Mattress Topper Single Bed Soft Bamboo Cover for Back Pain, Mattress Topper with Anti-Slip Removable Washable Cover Rest Easy (5cm, Single Size 90x190cm)</t>
  </si>
  <si>
    <t>Degrees of Comfort Memory Foam Mattress Topper Super King Bed, Mattress Pad with Soft Bamboo Cover with Extra Deep Pock, Breathable Skin-Friendly Mattress Topper 180x200x3cm</t>
  </si>
  <si>
    <t>2024-03-05T00:00:00+0000</t>
  </si>
  <si>
    <t>2024-03-04T00:00:00+0000</t>
  </si>
  <si>
    <t>X001TUWWIL</t>
  </si>
  <si>
    <t>B0CD1SXQMW</t>
  </si>
  <si>
    <t>Degrees of Comfort 1 Inch 3cm Memory Foam Mattress Topper King Bed, Mattress Pad with Soft Bamboo Cover with Extra Deep Pock, Breathable Skin-Friendly Mattress Topper 150x200x3cm</t>
  </si>
  <si>
    <t>2024-03-02T00:00:00+0000</t>
  </si>
  <si>
    <t>Degrees of Comfort 2 Inch Thick Memory Foam Mattress Topper Double Bed Soft Bamboo Cover for Back Pain, Mattress Topper with Anti-Slip Removable Washable Cover Rest Easy (5cm, Double Size 135x190cm)</t>
  </si>
  <si>
    <t>2024-03-01T00:00:00+0000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</si>
</sst>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charset val="134"/>
    </font>
    <font>
      <sz val="10"/>
      <color rgb="FF00000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14" fontId="0" fillId="0" borderId="0" xfId="0" applyNumberFormat="1"/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nnah Duong" refreshedDate="45385.330530324078" createdVersion="4" refreshedVersion="4" minRefreshableVersion="3" recordCount="27">
  <cacheSource type="worksheet">
    <worksheetSource ref="A1:P28" sheet="Vendor Return"/>
  </cacheSource>
  <cacheFields count="16">
    <cacheField name="Date" numFmtId="14">
      <sharedItems containsSemiMixedTypes="0" containsNonDate="0" containsDate="1" containsString="0" minDate="2024-03-01T00:00:00" maxDate="2024-03-30T00:00:00"/>
    </cacheField>
    <cacheField name="FNSKU" numFmtId="0">
      <sharedItems/>
    </cacheField>
    <cacheField name="ASIN" numFmtId="0">
      <sharedItems/>
    </cacheField>
    <cacheField name="MSKU" numFmtId="0">
      <sharedItems/>
    </cacheField>
    <cacheField name="REF ITEM#" numFmtId="0">
      <sharedItems count="19">
        <s v="DC16-0649UK"/>
        <s v="DC16-0646UK"/>
        <s v="DL63PC6184UK-MD"/>
        <s v="DL63PC6183UK-MD"/>
        <s v="DC16-0608UK"/>
        <s v="DC16-0609UK"/>
        <s v="DL63PC6184UK-LG"/>
        <s v="DL63OP6186UK-LG"/>
        <s v="DC16-0648UK"/>
        <s v="DC16-0633UK"/>
        <s v="DC16-0647UK"/>
        <s v="DC16-0632UK"/>
        <s v="DC16-0630UK"/>
        <s v="DC16-0611UK"/>
        <s v="DC16-0610UK"/>
        <s v="DC16-0631UK"/>
        <s v="DL63OP6186UK-MD" u="1"/>
        <s v="DL63PC6183UK-LG" u="1"/>
        <s v="DL63PC6185UK-LG" u="1"/>
      </sharedItems>
    </cacheField>
    <cacheField name="Title" numFmtId="0">
      <sharedItems/>
    </cacheField>
    <cacheField name="Event Type" numFmtId="0">
      <sharedItems/>
    </cacheField>
    <cacheField name="Reference ID" numFmtId="0">
      <sharedItems containsNonDate="0" containsString="0" containsBlank="1"/>
    </cacheField>
    <cacheField name="Quantity" numFmtId="0">
      <sharedItems containsSemiMixedTypes="0" containsString="0" containsNumber="1" containsInteger="1" minValue="-1" maxValue="-1"/>
    </cacheField>
    <cacheField name="Fulfillment Center" numFmtId="0">
      <sharedItems/>
    </cacheField>
    <cacheField name="Disposition" numFmtId="0">
      <sharedItems/>
    </cacheField>
    <cacheField name="Reason" numFmtId="0">
      <sharedItems containsNonDate="0" containsString="0" containsBlank="1"/>
    </cacheField>
    <cacheField name="Country" numFmtId="0">
      <sharedItems/>
    </cacheField>
    <cacheField name="Reconciled Quantity" numFmtId="0">
      <sharedItems containsNonDate="0" containsString="0" containsBlank="1"/>
    </cacheField>
    <cacheField name="Unreconciled Quantity" numFmtId="0">
      <sharedItems containsNonDate="0" containsString="0" containsBlank="1"/>
    </cacheField>
    <cacheField name="Date and Ti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d v="2024-03-29T00:00:00"/>
    <s v="X001TUYOE1"/>
    <s v="B0CD1MTH1P"/>
    <s v="DC16-0649UK"/>
    <x v="0"/>
    <s v="Degrees of Comfort 3 Inch Dual-Layer Memory Foam Mattress Topper Mattress Topper for Back Pain Relief, 8cm Thickness Mattress Topper Super King with Anti-Slip Cover Superking Topper 180x200x8cm"/>
    <s v="VendorReturns"/>
    <m/>
    <n v="-1"/>
    <s v="LBA2"/>
    <s v="DEFECTIVE"/>
    <m/>
    <s v="GB"/>
    <m/>
    <m/>
    <s v="2024-03-29T00:00:00+0000"/>
  </r>
  <r>
    <d v="2024-03-27T00:00:00"/>
    <s v="X001TUYOE1"/>
    <s v="B0CD1MTH1P"/>
    <s v="DC16-0649UK"/>
    <x v="0"/>
    <s v="Degrees of Comfort 3 Inch Dual-Layer Memory Foam Mattress Topper Mattress Topper for Back Pain Relief, 8cm Thickness Mattress Topper Super King with Anti-Slip Cover Superking Topper 180x200x8cm"/>
    <s v="VendorReturns"/>
    <m/>
    <n v="-1"/>
    <s v="LBA2"/>
    <s v="DEFECTIVE"/>
    <m/>
    <s v="GB"/>
    <m/>
    <m/>
    <s v="2024-03-27T00:00:00+0000"/>
  </r>
  <r>
    <d v="2024-03-21T00:00:00"/>
    <s v="X001TUYOE1"/>
    <s v="B0CD1MTH1P"/>
    <s v="DC16-0649UK"/>
    <x v="0"/>
    <s v="Degrees of Comfort 3 Inch Dual-Layer Memory Foam Mattress Topper Mattress Topper for Back Pain Relief, 8cm Thickness Mattress Topper Super King with Anti-Slip Cover Superking Topper 180x200x8cm"/>
    <s v="VendorReturns"/>
    <m/>
    <n v="-1"/>
    <s v="LBA2"/>
    <s v="CUSTOMER_DAMAGED"/>
    <m/>
    <s v="GB"/>
    <m/>
    <m/>
    <s v="2024-03-21T00:00:00+0000"/>
  </r>
  <r>
    <d v="2024-03-20T00:00:00"/>
    <s v="X001TUR5SD"/>
    <s v="B0CD1QWSF3"/>
    <s v="DC16-0646UK"/>
    <x v="1"/>
    <s v="Degrees of Comfort 3 Inch Dual-Layer Memory Foam Mattress Topper for Pressure Relieving, 8cm Thickness Mattress Topper Single Bed with Anti-Slip Breathable Hypoallergic Cover Single Size 90x190x8cm"/>
    <s v="VendorReturns"/>
    <m/>
    <n v="-1"/>
    <s v="LBA2"/>
    <s v="CUSTOMER_DAMAGED"/>
    <m/>
    <s v="GB"/>
    <m/>
    <m/>
    <s v="2024-03-20T00:00:00+0000"/>
  </r>
  <r>
    <d v="2024-03-20T00:00:00"/>
    <s v="X001TUR5SD"/>
    <s v="B0CD1QWSF3"/>
    <s v="DC16-0646UK"/>
    <x v="1"/>
    <s v="Degrees of Comfort 3 Inch Dual-Layer Memory Foam Mattress Topper for Pressure Relieving, 8cm Thickness Mattress Topper Single Bed with Anti-Slip Breathable Hypoallergic Cover Single Size 90x190x8cm"/>
    <s v="VendorReturns"/>
    <m/>
    <n v="-1"/>
    <s v="LBA2"/>
    <s v="CUSTOMER_DAMAGED"/>
    <m/>
    <s v="GB"/>
    <m/>
    <m/>
    <s v="2024-03-20T00:00:00+0000"/>
  </r>
  <r>
    <d v="2024-03-19T00:00:00"/>
    <s v="X001TUIZ3R"/>
    <s v="B0C6XHYHHG"/>
    <s v="DL63PC6184UK-MD"/>
    <x v="2"/>
    <s v="Codi Medium Memory Foam Layer Dog Bed, Washable Orthopedic Dog Bed Couch with Removable Zipper Cover, Waterproof Dog Bed Sofa Bed, Beige, 71x58x(7.5+8.9) cm"/>
    <s v="VendorReturns"/>
    <m/>
    <n v="-1"/>
    <s v="EDI4"/>
    <s v="CUSTOMER_DAMAGED"/>
    <m/>
    <s v="GB"/>
    <m/>
    <m/>
    <s v="2024-03-19T00:00:00+0000"/>
  </r>
  <r>
    <d v="2024-03-19T00:00:00"/>
    <s v="B0C6XH38KR"/>
    <s v="B0C6XH38KR"/>
    <s v="DL63PC6183UK-1MD"/>
    <x v="3"/>
    <s v="Codi Medium Memory Foam Layer Dog Bed, Washable Orthopedic Dog Bed Couch with Removable Zipper Cover, Waterproof Dog Bed Sofa Bed, Grey, 71x58x(7.5+8.9) cm"/>
    <s v="VendorReturns"/>
    <m/>
    <n v="-1"/>
    <s v="EDI4"/>
    <s v="CUSTOMER_DAMAGED"/>
    <m/>
    <s v="GB"/>
    <m/>
    <m/>
    <s v="2024-03-19T00:00:00+0000"/>
  </r>
  <r>
    <d v="2024-03-18T00:00:00"/>
    <s v="X001TV1J9X"/>
    <s v="B0CD1SVNGM"/>
    <s v="DC16-0608UK"/>
    <x v="4"/>
    <s v="Degrees of Comfort 1 Inch Memory Foam Mattress Topper Single Bed, Mattress Pad with Soft Bamboo Cover with Extra Deep Pock, Breathable Skin-Friendly Mattress Topper 90x190x3cm"/>
    <s v="VendorReturns"/>
    <m/>
    <n v="-1"/>
    <s v="EDI4"/>
    <s v="DEFECTIVE"/>
    <m/>
    <s v="GB"/>
    <m/>
    <m/>
    <s v="2024-03-18T00:00:00+0000"/>
  </r>
  <r>
    <d v="2024-03-18T00:00:00"/>
    <s v="X001TUWXTJ"/>
    <s v="B0CD1RY25Z"/>
    <s v="DC16-0609UK"/>
    <x v="5"/>
    <s v="Degrees of Comfort 1 Inch 3cm Memory Foam Mattress Topper Double Bed, Mattress Pad with Soft Bamboo Cover with Extra Deep Pock, Breathable Skin-Friendly Mattress Topper 135x190x3cm"/>
    <s v="VendorReturns"/>
    <m/>
    <n v="-1"/>
    <s v="EDI4"/>
    <s v="CUSTOMER_DAMAGED"/>
    <m/>
    <s v="GB"/>
    <m/>
    <m/>
    <s v="2024-03-18T00:00:00+0000"/>
  </r>
  <r>
    <d v="2024-03-18T00:00:00"/>
    <s v="X001TUJ14T"/>
    <s v="B0C6XJKJ66"/>
    <s v="DL63PC6184UK-LG"/>
    <x v="6"/>
    <s v="Codi Large Memory Foam Layer Dog Bed, Washable Orthopedic Dog Bed Couch with Removable Zipper Cover, Waterproof Dog Bed Sofa Bed, Beige, 91x68x(7.5+8.9) cm"/>
    <s v="VendorReturns"/>
    <m/>
    <n v="-1"/>
    <s v="EDI4"/>
    <s v="CUSTOMER_DAMAGED"/>
    <m/>
    <s v="GB"/>
    <m/>
    <m/>
    <s v="2024-03-18T00:00:00+0000"/>
  </r>
  <r>
    <d v="2024-03-18T00:00:00"/>
    <s v="X001TU7F8D"/>
    <s v="B0C6XGQSKN"/>
    <s v="DL63OP6186UK-LG"/>
    <x v="7"/>
    <s v="Codi Dog Bed Washable, Orthopedic Large Dog Beds with Memory Foam, Reversible Dog Crate Mattress Mat with Removable Cover, Grey, 91x68x7.5cm"/>
    <s v="VendorReturns"/>
    <m/>
    <n v="-1"/>
    <s v="EDI4"/>
    <s v="CUSTOMER_DAMAGED"/>
    <m/>
    <s v="GB"/>
    <m/>
    <m/>
    <s v="2024-03-18T00:00:00+0000"/>
  </r>
  <r>
    <d v="2024-03-18T00:00:00"/>
    <s v="B0C6XH38KR"/>
    <s v="B0C6XH38KR"/>
    <s v="DL63PC6183UK-1MD"/>
    <x v="3"/>
    <s v="Codi Medium Memory Foam Layer Dog Bed, Washable Orthopedic Dog Bed Couch with Removable Zipper Cover, Waterproof Dog Bed Sofa Bed, Grey, 71x58x(7.5+8.9) cm"/>
    <s v="VendorReturns"/>
    <m/>
    <n v="-1"/>
    <s v="EDI4"/>
    <s v="CUSTOMER_DAMAGED"/>
    <m/>
    <s v="GB"/>
    <m/>
    <m/>
    <s v="2024-03-18T00:00:00+0000"/>
  </r>
  <r>
    <d v="2024-03-14T00:00:00"/>
    <s v="X001TUU34L"/>
    <s v="B0CD1N4217"/>
    <s v="DC16-0648UK"/>
    <x v="8"/>
    <s v="Degrees of Comfort 3 Inch Dual-Layer Memory Foam Mattress Topper Kingsize Bed for Pressure Relieving, 8cm Generous Thickness Mattress Topper King Size with Anti-Slip Breathable Cover 150x200x8cm"/>
    <s v="VendorReturns"/>
    <m/>
    <n v="-1"/>
    <s v="LBA2"/>
    <s v="CUSTOMER_DAMAGED"/>
    <m/>
    <s v="GB"/>
    <m/>
    <m/>
    <s v="2024-03-14T00:00:00+0000"/>
  </r>
  <r>
    <d v="2024-03-14T00:00:00"/>
    <s v="X001TULRCX"/>
    <s v="B0CD1PZX9J"/>
    <s v="DC16-0633UK"/>
    <x v="9"/>
    <s v="Degrees of Comfort 2 Inch Super King Memory Foam Mattress Topper Soft Bamboo Cover for Back Pain, Mattress Topper with Anti-Slip Washable Cover OEKO-TEX 100 (5cm, Super Kingsize 180x200cm)"/>
    <s v="VendorReturns"/>
    <m/>
    <n v="-1"/>
    <s v="LBA2"/>
    <s v="CUSTOMER_DAMAGED"/>
    <m/>
    <s v="GB"/>
    <m/>
    <m/>
    <s v="2024-03-14T00:00:00+0000"/>
  </r>
  <r>
    <d v="2024-03-13T00:00:00"/>
    <s v="X001TUWXTJ"/>
    <s v="B0CD1RY25Z"/>
    <s v="DC16-0609UK"/>
    <x v="5"/>
    <s v="Degrees of Comfort 1 Inch 3cm Memory Foam Mattress Topper Double Bed, Mattress Pad with Soft Bamboo Cover with Extra Deep Pock, Breathable Skin-Friendly Mattress Topper 135x190x3cm"/>
    <s v="VendorReturns"/>
    <m/>
    <n v="-1"/>
    <s v="EDI4"/>
    <s v="CUSTOMER_DAMAGED"/>
    <m/>
    <s v="GB"/>
    <m/>
    <m/>
    <s v="2024-03-13T00:00:00+0000"/>
  </r>
  <r>
    <d v="2024-03-08T00:00:00"/>
    <s v="X001TU7F8D"/>
    <s v="B0C6XGQSKN"/>
    <s v="DL63OP6186UK-LG"/>
    <x v="7"/>
    <s v="Codi Dog Bed Washable, Orthopedic Large Dog Beds with Memory Foam, Reversible Dog Crate Mattress Mat with Removable Cover, Grey, 91x68x7.5cm"/>
    <s v="VendorReturns"/>
    <m/>
    <n v="-1"/>
    <s v="EDI4"/>
    <s v="CUSTOMER_DAMAGED"/>
    <m/>
    <s v="GB"/>
    <m/>
    <m/>
    <s v="2024-03-08T00:00:00+0000"/>
  </r>
  <r>
    <d v="2024-03-06T00:00:00"/>
    <s v="X001TUU34L"/>
    <s v="B0CD1N4217"/>
    <s v="DC16-0648UK"/>
    <x v="8"/>
    <s v="Degrees of Comfort 3 Inch Dual-Layer Memory Foam Mattress Topper Kingsize Bed for Pressure Relieving, 8cm Generous Thickness Mattress Topper King Size with Anti-Slip Breathable Cover 150x200x8cm"/>
    <s v="VendorReturns"/>
    <m/>
    <n v="-1"/>
    <s v="LBA2"/>
    <s v="CUSTOMER_DAMAGED"/>
    <m/>
    <s v="GB"/>
    <m/>
    <m/>
    <s v="2024-03-06T00:00:00+0000"/>
  </r>
  <r>
    <d v="2024-03-06T00:00:00"/>
    <s v="X001TUU1N9"/>
    <s v="B0CD1PWPS4"/>
    <s v="DC16-0647UK"/>
    <x v="10"/>
    <s v="Degrees of Comfort 3 Inch Dual-Layer Memory Foam Mattress Topper for Back Pain Relief, 8cm Thickness Mattress Topper Double Bed with Anti-Slip Breathable Hypoallergic Cover Double Size 135x190x8cm"/>
    <s v="VendorReturns"/>
    <m/>
    <n v="-1"/>
    <s v="LBA2"/>
    <s v="CUSTOMER_DAMAGED"/>
    <m/>
    <s v="GB"/>
    <m/>
    <m/>
    <s v="2024-03-06T00:00:00+0000"/>
  </r>
  <r>
    <d v="2024-03-06T00:00:00"/>
    <s v="X001TUU1N9"/>
    <s v="B0CD1PWPS4"/>
    <s v="DC16-0647UK"/>
    <x v="10"/>
    <s v="Degrees of Comfort 3 Inch Dual-Layer Memory Foam Mattress Topper for Back Pain Relief, 8cm Thickness Mattress Topper Double Bed with Anti-Slip Breathable Hypoallergic Cover Double Size 135x190x8cm"/>
    <s v="VendorReturns"/>
    <m/>
    <n v="-1"/>
    <s v="LBA2"/>
    <s v="CUSTOMER_DAMAGED"/>
    <m/>
    <s v="GB"/>
    <m/>
    <m/>
    <s v="2024-03-06T00:00:00+0000"/>
  </r>
  <r>
    <d v="2024-03-06T00:00:00"/>
    <s v="X001TURIQR"/>
    <s v="B0CD1QG2V6"/>
    <s v="DC16-0632UK"/>
    <x v="11"/>
    <s v="Degrees of Comfort 2 Inch Thick Memory Foam Mattress Topper Kingsize Bed Soft Bamboo Cover for Back Pain, Mattress Topper with Anti-Slip Removable Washable Cover Rest Easy (5cm, King Size 150x200cm)"/>
    <s v="VendorReturns"/>
    <m/>
    <n v="-1"/>
    <s v="LBA2"/>
    <s v="DEFECTIVE"/>
    <m/>
    <s v="GB"/>
    <m/>
    <m/>
    <s v="2024-03-06T00:00:00+0000"/>
  </r>
  <r>
    <d v="2024-03-06T00:00:00"/>
    <s v="X001TUR5SD"/>
    <s v="B0CD1QWSF3"/>
    <s v="DC16-0646UK"/>
    <x v="1"/>
    <s v="Degrees of Comfort 3 Inch Dual-Layer Memory Foam Mattress Topper for Pressure Relieving, 8cm Thickness Mattress Topper Single Bed with Anti-Slip Breathable Hypoallergic Cover Single Size 90x190x8cm"/>
    <s v="VendorReturns"/>
    <m/>
    <n v="-1"/>
    <s v="LBA2"/>
    <s v="CUSTOMER_DAMAGED"/>
    <m/>
    <s v="GB"/>
    <m/>
    <m/>
    <s v="2024-03-06T00:00:00+0000"/>
  </r>
  <r>
    <d v="2024-03-06T00:00:00"/>
    <s v="X001TULS7H"/>
    <s v="B0CD1QM3MX"/>
    <s v="DC16-0630UK"/>
    <x v="12"/>
    <s v="Degrees of Comfort 2 Inch Thick Memory Foam Mattress Topper Single Bed Soft Bamboo Cover for Back Pain, Mattress Topper with Anti-Slip Removable Washable Cover Rest Easy (5cm, Single Size 90x190cm)"/>
    <s v="VendorReturns"/>
    <m/>
    <n v="-1"/>
    <s v="LBA2"/>
    <s v="CUSTOMER_DAMAGED"/>
    <m/>
    <s v="GB"/>
    <m/>
    <m/>
    <s v="2024-03-06T00:00:00+0000"/>
  </r>
  <r>
    <d v="2024-03-05T00:00:00"/>
    <s v="X001TUWZ5V"/>
    <s v="B0CD1SJGB8"/>
    <s v="DC16-0611UK"/>
    <x v="13"/>
    <s v="Degrees of Comfort Memory Foam Mattress Topper Super King Bed, Mattress Pad with Soft Bamboo Cover with Extra Deep Pock, Breathable Skin-Friendly Mattress Topper 180x200x3cm"/>
    <s v="VendorReturns"/>
    <m/>
    <n v="-1"/>
    <s v="EDI4"/>
    <s v="DEFECTIVE"/>
    <m/>
    <s v="GB"/>
    <m/>
    <m/>
    <s v="2024-03-05T00:00:00+0000"/>
  </r>
  <r>
    <d v="2024-03-04T00:00:00"/>
    <s v="X001TUWZ5V"/>
    <s v="B0CD1SJGB8"/>
    <s v="DC16-0611UK"/>
    <x v="13"/>
    <s v="Degrees of Comfort Memory Foam Mattress Topper Super King Bed, Mattress Pad with Soft Bamboo Cover with Extra Deep Pock, Breathable Skin-Friendly Mattress Topper 180x200x3cm"/>
    <s v="VendorReturns"/>
    <m/>
    <n v="-1"/>
    <s v="EDI4"/>
    <s v="DEFECTIVE"/>
    <m/>
    <s v="GB"/>
    <m/>
    <m/>
    <s v="2024-03-04T00:00:00+0000"/>
  </r>
  <r>
    <d v="2024-03-02T00:00:00"/>
    <s v="X001TUWWIL"/>
    <s v="B0CD1SXQMW"/>
    <s v="DC16-0610UK"/>
    <x v="14"/>
    <s v="Degrees of Comfort 1 Inch 3cm Memory Foam Mattress Topper King Bed, Mattress Pad with Soft Bamboo Cover with Extra Deep Pock, Breathable Skin-Friendly Mattress Topper 150x200x3cm"/>
    <s v="VendorReturns"/>
    <m/>
    <n v="-1"/>
    <s v="EDI4"/>
    <s v="CUSTOMER_DAMAGED"/>
    <m/>
    <s v="GB"/>
    <m/>
    <m/>
    <s v="2024-03-02T00:00:00+0000"/>
  </r>
  <r>
    <d v="2024-03-01T00:00:00"/>
    <s v="X001TV0D27"/>
    <s v="B0CD1Q1SP9"/>
    <s v="DC16-0631UK"/>
    <x v="15"/>
    <s v="Degrees of Comfort 2 Inch Thick Memory Foam Mattress Topper Double Bed Soft Bamboo Cover for Back Pain, Mattress Topper with Anti-Slip Removable Washable Cover Rest Easy (5cm, Double Size 135x190cm)"/>
    <s v="VendorReturns"/>
    <m/>
    <n v="-1"/>
    <s v="LBA2"/>
    <s v="CUSTOMER_DAMAGED"/>
    <m/>
    <s v="GB"/>
    <m/>
    <m/>
    <s v="2024-03-01T00:00:00+0000"/>
  </r>
  <r>
    <d v="2024-03-01T00:00:00"/>
    <s v="X001TV0D27"/>
    <s v="B0CD1Q1SP9"/>
    <s v="DC16-0631UK"/>
    <x v="15"/>
    <s v="Degrees of Comfort 2 Inch Thick Memory Foam Mattress Topper Double Bed Soft Bamboo Cover for Back Pain, Mattress Topper with Anti-Slip Removable Washable Cover Rest Easy (5cm, Double Size 135x190cm)"/>
    <s v="VendorReturns"/>
    <m/>
    <n v="-1"/>
    <s v="LBA2"/>
    <s v="CUSTOMER_DAMAGED"/>
    <m/>
    <s v="GB"/>
    <m/>
    <m/>
    <s v="2024-03-01T00:00:00+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" firstHeaderRow="1" firstDataRow="1" firstDataCol="1"/>
  <pivotFields count="16">
    <pivotField numFmtId="14" showAll="0"/>
    <pivotField showAll="0"/>
    <pivotField showAll="0"/>
    <pivotField showAll="0"/>
    <pivotField axis="axisRow" showAll="0" defaultSubtotal="0">
      <items count="19">
        <item x="4"/>
        <item x="5"/>
        <item x="13"/>
        <item x="12"/>
        <item x="15"/>
        <item x="11"/>
        <item x="1"/>
        <item x="10"/>
        <item x="8"/>
        <item x="7"/>
        <item m="1" x="16"/>
        <item m="1" x="17"/>
        <item x="3"/>
        <item x="2"/>
        <item m="1" x="18"/>
        <item x="0"/>
        <item x="6"/>
        <item x="9"/>
        <item x="14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2"/>
    </i>
    <i>
      <x v="13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Quantity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B20"/>
  <sheetViews>
    <sheetView tabSelected="1" workbookViewId="0">
      <selection activeCell="B36" sqref="B36"/>
    </sheetView>
  </sheetViews>
  <sheetFormatPr defaultRowHeight="15"/>
  <cols>
    <col min="1" max="1" width="17.85546875" bestFit="1" customWidth="1"/>
    <col min="2" max="2" width="15.42578125" bestFit="1" customWidth="1"/>
  </cols>
  <sheetData>
    <row r="3" spans="1:2">
      <c r="A3" s="3" t="s">
        <v>91</v>
      </c>
      <c r="B3" t="s">
        <v>93</v>
      </c>
    </row>
    <row r="4" spans="1:2">
      <c r="A4" s="4" t="s">
        <v>17</v>
      </c>
      <c r="B4" s="5">
        <v>-1</v>
      </c>
    </row>
    <row r="5" spans="1:2">
      <c r="A5" s="4" t="s">
        <v>29</v>
      </c>
      <c r="B5" s="5">
        <v>-2</v>
      </c>
    </row>
    <row r="6" spans="1:2">
      <c r="A6" s="4" t="s">
        <v>24</v>
      </c>
      <c r="B6" s="5">
        <v>-2</v>
      </c>
    </row>
    <row r="7" spans="1:2">
      <c r="A7" s="4" t="s">
        <v>59</v>
      </c>
      <c r="B7" s="5">
        <v>-1</v>
      </c>
    </row>
    <row r="8" spans="1:2">
      <c r="A8" s="4" t="s">
        <v>34</v>
      </c>
      <c r="B8" s="5">
        <v>-2</v>
      </c>
    </row>
    <row r="9" spans="1:2">
      <c r="A9" s="4" t="s">
        <v>60</v>
      </c>
      <c r="B9" s="5">
        <v>-1</v>
      </c>
    </row>
    <row r="10" spans="1:2">
      <c r="A10" s="4" t="s">
        <v>45</v>
      </c>
      <c r="B10" s="5">
        <v>-3</v>
      </c>
    </row>
    <row r="11" spans="1:2">
      <c r="A11" s="4" t="s">
        <v>41</v>
      </c>
      <c r="B11" s="5">
        <v>-2</v>
      </c>
    </row>
    <row r="12" spans="1:2">
      <c r="A12" s="4" t="s">
        <v>62</v>
      </c>
      <c r="B12" s="5">
        <v>-2</v>
      </c>
    </row>
    <row r="13" spans="1:2">
      <c r="A13" s="4" t="s">
        <v>26</v>
      </c>
      <c r="B13" s="5">
        <v>-2</v>
      </c>
    </row>
    <row r="14" spans="1:2">
      <c r="A14" s="4" t="s">
        <v>54</v>
      </c>
      <c r="B14" s="5">
        <v>-2</v>
      </c>
    </row>
    <row r="15" spans="1:2">
      <c r="A15" s="4" t="s">
        <v>58</v>
      </c>
      <c r="B15" s="5">
        <v>-1</v>
      </c>
    </row>
    <row r="16" spans="1:2">
      <c r="A16" s="4" t="s">
        <v>36</v>
      </c>
      <c r="B16" s="5">
        <v>-3</v>
      </c>
    </row>
    <row r="17" spans="1:2">
      <c r="A17" s="4" t="s">
        <v>47</v>
      </c>
      <c r="B17" s="5">
        <v>-1</v>
      </c>
    </row>
    <row r="18" spans="1:2">
      <c r="A18" s="4" t="s">
        <v>61</v>
      </c>
      <c r="B18" s="5">
        <v>-1</v>
      </c>
    </row>
    <row r="19" spans="1:2">
      <c r="A19" s="4" t="s">
        <v>42</v>
      </c>
      <c r="B19" s="5">
        <v>-1</v>
      </c>
    </row>
    <row r="20" spans="1:2">
      <c r="A20" s="4" t="s">
        <v>92</v>
      </c>
      <c r="B20" s="5">
        <v>-27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J37" sqref="J37"/>
    </sheetView>
  </sheetViews>
  <sheetFormatPr defaultRowHeight="15"/>
  <cols>
    <col min="1" max="1" width="9.7109375" bestFit="1" customWidth="1"/>
    <col min="4" max="4" width="18.85546875" bestFit="1" customWidth="1"/>
    <col min="5" max="5" width="18.85546875" style="6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s="6" t="s">
        <v>94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>
      <c r="A2" s="1">
        <v>45380</v>
      </c>
      <c r="B2" t="s">
        <v>104</v>
      </c>
      <c r="C2" t="s">
        <v>105</v>
      </c>
      <c r="D2" t="s">
        <v>36</v>
      </c>
      <c r="E2" s="6" t="str">
        <f>VLOOKUP(D2,'REF-Item'!$A:$B,2,0)</f>
        <v>DC16-0649UK</v>
      </c>
      <c r="F2" t="s">
        <v>106</v>
      </c>
      <c r="G2" t="s">
        <v>18</v>
      </c>
      <c r="I2">
        <v>-1</v>
      </c>
      <c r="J2" t="s">
        <v>35</v>
      </c>
      <c r="K2" t="s">
        <v>31</v>
      </c>
      <c r="M2" t="s">
        <v>21</v>
      </c>
      <c r="P2" t="s">
        <v>107</v>
      </c>
    </row>
    <row r="3" spans="1:16">
      <c r="A3" s="1">
        <v>45378</v>
      </c>
      <c r="B3" t="s">
        <v>104</v>
      </c>
      <c r="C3" t="s">
        <v>105</v>
      </c>
      <c r="D3" t="s">
        <v>36</v>
      </c>
      <c r="E3" s="6" t="str">
        <f>VLOOKUP(D3,'REF-Item'!$A:$B,2,0)</f>
        <v>DC16-0649UK</v>
      </c>
      <c r="F3" t="s">
        <v>106</v>
      </c>
      <c r="G3" t="s">
        <v>18</v>
      </c>
      <c r="I3">
        <v>-1</v>
      </c>
      <c r="J3" t="s">
        <v>35</v>
      </c>
      <c r="K3" t="s">
        <v>31</v>
      </c>
      <c r="M3" t="s">
        <v>21</v>
      </c>
      <c r="P3" t="s">
        <v>108</v>
      </c>
    </row>
    <row r="4" spans="1:16">
      <c r="A4" s="1">
        <v>45372</v>
      </c>
      <c r="B4" t="s">
        <v>104</v>
      </c>
      <c r="C4" t="s">
        <v>105</v>
      </c>
      <c r="D4" t="s">
        <v>36</v>
      </c>
      <c r="E4" s="6" t="str">
        <f>VLOOKUP(D4,'REF-Item'!$A:$B,2,0)</f>
        <v>DC16-0649UK</v>
      </c>
      <c r="F4" t="s">
        <v>106</v>
      </c>
      <c r="G4" t="s">
        <v>18</v>
      </c>
      <c r="I4">
        <v>-1</v>
      </c>
      <c r="J4" t="s">
        <v>35</v>
      </c>
      <c r="K4" t="s">
        <v>20</v>
      </c>
      <c r="M4" t="s">
        <v>21</v>
      </c>
      <c r="P4" t="s">
        <v>109</v>
      </c>
    </row>
    <row r="5" spans="1:16">
      <c r="A5" s="1">
        <v>45371</v>
      </c>
      <c r="B5" t="s">
        <v>43</v>
      </c>
      <c r="C5" t="s">
        <v>44</v>
      </c>
      <c r="D5" t="s">
        <v>45</v>
      </c>
      <c r="E5" s="6" t="str">
        <f>VLOOKUP(D5,'REF-Item'!$A:$B,2,0)</f>
        <v>DC16-0646UK</v>
      </c>
      <c r="F5" t="s">
        <v>110</v>
      </c>
      <c r="G5" t="s">
        <v>18</v>
      </c>
      <c r="I5">
        <v>-1</v>
      </c>
      <c r="J5" t="s">
        <v>35</v>
      </c>
      <c r="K5" t="s">
        <v>20</v>
      </c>
      <c r="M5" t="s">
        <v>21</v>
      </c>
      <c r="P5" t="s">
        <v>111</v>
      </c>
    </row>
    <row r="6" spans="1:16">
      <c r="A6" s="1">
        <v>45371</v>
      </c>
      <c r="B6" t="s">
        <v>43</v>
      </c>
      <c r="C6" t="s">
        <v>44</v>
      </c>
      <c r="D6" t="s">
        <v>45</v>
      </c>
      <c r="E6" s="6" t="str">
        <f>VLOOKUP(D6,'REF-Item'!$A:$B,2,0)</f>
        <v>DC16-0646UK</v>
      </c>
      <c r="F6" t="s">
        <v>110</v>
      </c>
      <c r="G6" t="s">
        <v>18</v>
      </c>
      <c r="I6">
        <v>-1</v>
      </c>
      <c r="J6" t="s">
        <v>35</v>
      </c>
      <c r="K6" t="s">
        <v>20</v>
      </c>
      <c r="M6" t="s">
        <v>21</v>
      </c>
      <c r="P6" t="s">
        <v>111</v>
      </c>
    </row>
    <row r="7" spans="1:16">
      <c r="A7" s="1">
        <v>45370</v>
      </c>
      <c r="B7" t="s">
        <v>98</v>
      </c>
      <c r="C7" t="s">
        <v>99</v>
      </c>
      <c r="D7" t="s">
        <v>58</v>
      </c>
      <c r="E7" s="6" t="str">
        <f>VLOOKUP(D7,'REF-Item'!$A:$B,2,0)</f>
        <v>DL63PC6184UK-MD</v>
      </c>
      <c r="F7" t="s">
        <v>112</v>
      </c>
      <c r="G7" t="s">
        <v>18</v>
      </c>
      <c r="I7">
        <v>-1</v>
      </c>
      <c r="J7" t="s">
        <v>19</v>
      </c>
      <c r="K7" t="s">
        <v>20</v>
      </c>
      <c r="M7" t="s">
        <v>21</v>
      </c>
      <c r="P7" t="s">
        <v>113</v>
      </c>
    </row>
    <row r="8" spans="1:16">
      <c r="A8" s="1">
        <v>45370</v>
      </c>
      <c r="B8" t="s">
        <v>95</v>
      </c>
      <c r="C8" t="s">
        <v>95</v>
      </c>
      <c r="D8" t="s">
        <v>76</v>
      </c>
      <c r="E8" s="6" t="str">
        <f>VLOOKUP(D8,'REF-Item'!$A:$B,2,0)</f>
        <v>DL63PC6183UK-MD</v>
      </c>
      <c r="F8" t="s">
        <v>114</v>
      </c>
      <c r="G8" t="s">
        <v>18</v>
      </c>
      <c r="I8">
        <v>-1</v>
      </c>
      <c r="J8" t="s">
        <v>19</v>
      </c>
      <c r="K8" t="s">
        <v>20</v>
      </c>
      <c r="M8" t="s">
        <v>21</v>
      </c>
      <c r="P8" t="s">
        <v>113</v>
      </c>
    </row>
    <row r="9" spans="1:16">
      <c r="A9" s="1">
        <v>45369</v>
      </c>
      <c r="B9" t="s">
        <v>15</v>
      </c>
      <c r="C9" t="s">
        <v>16</v>
      </c>
      <c r="D9" t="s">
        <v>17</v>
      </c>
      <c r="E9" s="6" t="str">
        <f>VLOOKUP(D9,'REF-Item'!$A:$B,2,0)</f>
        <v>DC16-0608UK</v>
      </c>
      <c r="F9" t="s">
        <v>115</v>
      </c>
      <c r="G9" t="s">
        <v>18</v>
      </c>
      <c r="I9">
        <v>-1</v>
      </c>
      <c r="J9" t="s">
        <v>19</v>
      </c>
      <c r="K9" t="s">
        <v>31</v>
      </c>
      <c r="M9" t="s">
        <v>21</v>
      </c>
      <c r="P9" t="s">
        <v>116</v>
      </c>
    </row>
    <row r="10" spans="1:16">
      <c r="A10" s="1">
        <v>45369</v>
      </c>
      <c r="B10" t="s">
        <v>27</v>
      </c>
      <c r="C10" t="s">
        <v>28</v>
      </c>
      <c r="D10" t="s">
        <v>29</v>
      </c>
      <c r="E10" s="6" t="str">
        <f>VLOOKUP(D10,'REF-Item'!$A:$B,2,0)</f>
        <v>DC16-0609UK</v>
      </c>
      <c r="F10" t="s">
        <v>117</v>
      </c>
      <c r="G10" t="s">
        <v>18</v>
      </c>
      <c r="I10">
        <v>-1</v>
      </c>
      <c r="J10" t="s">
        <v>19</v>
      </c>
      <c r="K10" t="s">
        <v>20</v>
      </c>
      <c r="M10" t="s">
        <v>21</v>
      </c>
      <c r="P10" t="s">
        <v>116</v>
      </c>
    </row>
    <row r="11" spans="1:16">
      <c r="A11" s="1">
        <v>45369</v>
      </c>
      <c r="B11" t="s">
        <v>118</v>
      </c>
      <c r="C11" t="s">
        <v>119</v>
      </c>
      <c r="D11" t="s">
        <v>47</v>
      </c>
      <c r="E11" s="6" t="str">
        <f>VLOOKUP(D11,'REF-Item'!$A:$B,2,0)</f>
        <v>DL63PC6184UK-LG</v>
      </c>
      <c r="F11" t="s">
        <v>120</v>
      </c>
      <c r="G11" t="s">
        <v>18</v>
      </c>
      <c r="I11">
        <v>-1</v>
      </c>
      <c r="J11" t="s">
        <v>19</v>
      </c>
      <c r="K11" t="s">
        <v>20</v>
      </c>
      <c r="M11" t="s">
        <v>21</v>
      </c>
      <c r="P11" t="s">
        <v>116</v>
      </c>
    </row>
    <row r="12" spans="1:16">
      <c r="A12" s="1">
        <v>45369</v>
      </c>
      <c r="B12" t="s">
        <v>121</v>
      </c>
      <c r="C12" t="s">
        <v>25</v>
      </c>
      <c r="D12" t="s">
        <v>26</v>
      </c>
      <c r="E12" s="6" t="str">
        <f>VLOOKUP(D12,'REF-Item'!$A:$B,2,0)</f>
        <v>DL63OP6186UK-LG</v>
      </c>
      <c r="F12" t="s">
        <v>122</v>
      </c>
      <c r="G12" t="s">
        <v>18</v>
      </c>
      <c r="I12">
        <v>-1</v>
      </c>
      <c r="J12" t="s">
        <v>19</v>
      </c>
      <c r="K12" t="s">
        <v>20</v>
      </c>
      <c r="M12" t="s">
        <v>21</v>
      </c>
      <c r="P12" t="s">
        <v>116</v>
      </c>
    </row>
    <row r="13" spans="1:16">
      <c r="A13" s="1">
        <v>45369</v>
      </c>
      <c r="B13" t="s">
        <v>95</v>
      </c>
      <c r="C13" t="s">
        <v>95</v>
      </c>
      <c r="D13" t="s">
        <v>76</v>
      </c>
      <c r="E13" s="6" t="str">
        <f>VLOOKUP(D13,'REF-Item'!$A:$B,2,0)</f>
        <v>DL63PC6183UK-MD</v>
      </c>
      <c r="F13" t="s">
        <v>114</v>
      </c>
      <c r="G13" t="s">
        <v>18</v>
      </c>
      <c r="I13">
        <v>-1</v>
      </c>
      <c r="J13" t="s">
        <v>19</v>
      </c>
      <c r="K13" t="s">
        <v>20</v>
      </c>
      <c r="M13" t="s">
        <v>21</v>
      </c>
      <c r="P13" t="s">
        <v>116</v>
      </c>
    </row>
    <row r="14" spans="1:16">
      <c r="A14" s="1">
        <v>45365</v>
      </c>
      <c r="B14" t="s">
        <v>96</v>
      </c>
      <c r="C14" t="s">
        <v>97</v>
      </c>
      <c r="D14" t="s">
        <v>62</v>
      </c>
      <c r="E14" s="6" t="str">
        <f>VLOOKUP(D14,'REF-Item'!$A:$B,2,0)</f>
        <v>DC16-0648UK</v>
      </c>
      <c r="F14" t="s">
        <v>131</v>
      </c>
      <c r="G14" t="s">
        <v>18</v>
      </c>
      <c r="I14">
        <v>-1</v>
      </c>
      <c r="J14" t="s">
        <v>35</v>
      </c>
      <c r="K14" t="s">
        <v>20</v>
      </c>
      <c r="M14" t="s">
        <v>21</v>
      </c>
      <c r="P14" t="s">
        <v>130</v>
      </c>
    </row>
    <row r="15" spans="1:16">
      <c r="A15" s="1">
        <v>45365</v>
      </c>
      <c r="B15" t="s">
        <v>132</v>
      </c>
      <c r="C15" t="s">
        <v>133</v>
      </c>
      <c r="D15" t="s">
        <v>61</v>
      </c>
      <c r="E15" s="6" t="str">
        <f>VLOOKUP(D15,'REF-Item'!$A:$B,2,0)</f>
        <v>DC16-0633UK</v>
      </c>
      <c r="F15" t="s">
        <v>134</v>
      </c>
      <c r="G15" t="s">
        <v>18</v>
      </c>
      <c r="I15">
        <v>-1</v>
      </c>
      <c r="J15" t="s">
        <v>35</v>
      </c>
      <c r="K15" t="s">
        <v>20</v>
      </c>
      <c r="M15" t="s">
        <v>21</v>
      </c>
      <c r="P15" t="s">
        <v>130</v>
      </c>
    </row>
    <row r="16" spans="1:16">
      <c r="A16" s="1">
        <v>45364</v>
      </c>
      <c r="B16" t="s">
        <v>27</v>
      </c>
      <c r="C16" t="s">
        <v>28</v>
      </c>
      <c r="D16" t="s">
        <v>29</v>
      </c>
      <c r="E16" s="6" t="str">
        <f>VLOOKUP(D16,'REF-Item'!$A:$B,2,0)</f>
        <v>DC16-0609UK</v>
      </c>
      <c r="F16" t="s">
        <v>117</v>
      </c>
      <c r="G16" t="s">
        <v>18</v>
      </c>
      <c r="I16">
        <v>-1</v>
      </c>
      <c r="J16" t="s">
        <v>19</v>
      </c>
      <c r="K16" t="s">
        <v>20</v>
      </c>
      <c r="M16" t="s">
        <v>21</v>
      </c>
      <c r="P16" t="s">
        <v>135</v>
      </c>
    </row>
    <row r="17" spans="1:16">
      <c r="A17" s="1">
        <v>45359</v>
      </c>
      <c r="B17" t="s">
        <v>121</v>
      </c>
      <c r="C17" t="s">
        <v>25</v>
      </c>
      <c r="D17" t="s">
        <v>26</v>
      </c>
      <c r="E17" s="6" t="str">
        <f>VLOOKUP(D17,'REF-Item'!$A:$B,2,0)</f>
        <v>DL63OP6186UK-LG</v>
      </c>
      <c r="F17" t="s">
        <v>122</v>
      </c>
      <c r="G17" t="s">
        <v>18</v>
      </c>
      <c r="I17">
        <v>-1</v>
      </c>
      <c r="J17" t="s">
        <v>19</v>
      </c>
      <c r="K17" t="s">
        <v>20</v>
      </c>
      <c r="M17" t="s">
        <v>21</v>
      </c>
      <c r="P17" t="s">
        <v>142</v>
      </c>
    </row>
    <row r="18" spans="1:16">
      <c r="A18" s="1">
        <v>45357</v>
      </c>
      <c r="B18" t="s">
        <v>96</v>
      </c>
      <c r="C18" t="s">
        <v>97</v>
      </c>
      <c r="D18" t="s">
        <v>62</v>
      </c>
      <c r="E18" s="6" t="str">
        <f>VLOOKUP(D18,'REF-Item'!$A:$B,2,0)</f>
        <v>DC16-0648UK</v>
      </c>
      <c r="F18" t="s">
        <v>131</v>
      </c>
      <c r="G18" t="s">
        <v>18</v>
      </c>
      <c r="I18">
        <v>-1</v>
      </c>
      <c r="J18" t="s">
        <v>35</v>
      </c>
      <c r="K18" t="s">
        <v>20</v>
      </c>
      <c r="M18" t="s">
        <v>21</v>
      </c>
      <c r="P18" t="s">
        <v>143</v>
      </c>
    </row>
    <row r="19" spans="1:16">
      <c r="A19" s="1">
        <v>45357</v>
      </c>
      <c r="B19" t="s">
        <v>39</v>
      </c>
      <c r="C19" t="s">
        <v>40</v>
      </c>
      <c r="D19" t="s">
        <v>41</v>
      </c>
      <c r="E19" s="6" t="str">
        <f>VLOOKUP(D19,'REF-Item'!$A:$B,2,0)</f>
        <v>DC16-0647UK</v>
      </c>
      <c r="F19" t="s">
        <v>144</v>
      </c>
      <c r="G19" t="s">
        <v>18</v>
      </c>
      <c r="I19">
        <v>-1</v>
      </c>
      <c r="J19" t="s">
        <v>35</v>
      </c>
      <c r="K19" t="s">
        <v>20</v>
      </c>
      <c r="M19" t="s">
        <v>21</v>
      </c>
      <c r="P19" t="s">
        <v>143</v>
      </c>
    </row>
    <row r="20" spans="1:16">
      <c r="A20" s="1">
        <v>45357</v>
      </c>
      <c r="B20" t="s">
        <v>39</v>
      </c>
      <c r="C20" t="s">
        <v>40</v>
      </c>
      <c r="D20" t="s">
        <v>41</v>
      </c>
      <c r="E20" s="6" t="str">
        <f>VLOOKUP(D20,'REF-Item'!$A:$B,2,0)</f>
        <v>DC16-0647UK</v>
      </c>
      <c r="F20" t="s">
        <v>144</v>
      </c>
      <c r="G20" t="s">
        <v>18</v>
      </c>
      <c r="I20">
        <v>-1</v>
      </c>
      <c r="J20" t="s">
        <v>35</v>
      </c>
      <c r="K20" t="s">
        <v>20</v>
      </c>
      <c r="M20" t="s">
        <v>21</v>
      </c>
      <c r="P20" t="s">
        <v>143</v>
      </c>
    </row>
    <row r="21" spans="1:16">
      <c r="A21" s="1">
        <v>45357</v>
      </c>
      <c r="B21" t="s">
        <v>102</v>
      </c>
      <c r="C21" t="s">
        <v>103</v>
      </c>
      <c r="D21" t="s">
        <v>60</v>
      </c>
      <c r="E21" s="6" t="str">
        <f>VLOOKUP(D21,'REF-Item'!$A:$B,2,0)</f>
        <v>DC16-0632UK</v>
      </c>
      <c r="F21" t="s">
        <v>145</v>
      </c>
      <c r="G21" t="s">
        <v>18</v>
      </c>
      <c r="I21">
        <v>-1</v>
      </c>
      <c r="J21" t="s">
        <v>35</v>
      </c>
      <c r="K21" t="s">
        <v>31</v>
      </c>
      <c r="M21" t="s">
        <v>21</v>
      </c>
      <c r="P21" t="s">
        <v>143</v>
      </c>
    </row>
    <row r="22" spans="1:16">
      <c r="A22" s="1">
        <v>45357</v>
      </c>
      <c r="B22" t="s">
        <v>43</v>
      </c>
      <c r="C22" t="s">
        <v>44</v>
      </c>
      <c r="D22" t="s">
        <v>45</v>
      </c>
      <c r="E22" s="6" t="str">
        <f>VLOOKUP(D22,'REF-Item'!$A:$B,2,0)</f>
        <v>DC16-0646UK</v>
      </c>
      <c r="F22" t="s">
        <v>110</v>
      </c>
      <c r="G22" t="s">
        <v>18</v>
      </c>
      <c r="I22">
        <v>-1</v>
      </c>
      <c r="J22" t="s">
        <v>35</v>
      </c>
      <c r="K22" t="s">
        <v>20</v>
      </c>
      <c r="M22" t="s">
        <v>21</v>
      </c>
      <c r="P22" t="s">
        <v>143</v>
      </c>
    </row>
    <row r="23" spans="1:16">
      <c r="A23" s="1">
        <v>45357</v>
      </c>
      <c r="B23" t="s">
        <v>100</v>
      </c>
      <c r="C23" t="s">
        <v>101</v>
      </c>
      <c r="D23" t="s">
        <v>59</v>
      </c>
      <c r="E23" s="6" t="str">
        <f>VLOOKUP(D23,'REF-Item'!$A:$B,2,0)</f>
        <v>DC16-0630UK</v>
      </c>
      <c r="F23" t="s">
        <v>146</v>
      </c>
      <c r="G23" t="s">
        <v>18</v>
      </c>
      <c r="I23">
        <v>-1</v>
      </c>
      <c r="J23" t="s">
        <v>35</v>
      </c>
      <c r="K23" t="s">
        <v>20</v>
      </c>
      <c r="M23" t="s">
        <v>21</v>
      </c>
      <c r="P23" t="s">
        <v>143</v>
      </c>
    </row>
    <row r="24" spans="1:16">
      <c r="A24" s="1">
        <v>45356</v>
      </c>
      <c r="B24" t="s">
        <v>22</v>
      </c>
      <c r="C24" t="s">
        <v>23</v>
      </c>
      <c r="D24" t="s">
        <v>24</v>
      </c>
      <c r="E24" s="6" t="str">
        <f>VLOOKUP(D24,'REF-Item'!$A:$B,2,0)</f>
        <v>DC16-0611UK</v>
      </c>
      <c r="F24" t="s">
        <v>147</v>
      </c>
      <c r="G24" t="s">
        <v>18</v>
      </c>
      <c r="I24">
        <v>-1</v>
      </c>
      <c r="J24" t="s">
        <v>19</v>
      </c>
      <c r="K24" t="s">
        <v>31</v>
      </c>
      <c r="M24" t="s">
        <v>21</v>
      </c>
      <c r="P24" t="s">
        <v>148</v>
      </c>
    </row>
    <row r="25" spans="1:16">
      <c r="A25" s="1">
        <v>45355</v>
      </c>
      <c r="B25" t="s">
        <v>22</v>
      </c>
      <c r="C25" t="s">
        <v>23</v>
      </c>
      <c r="D25" t="s">
        <v>24</v>
      </c>
      <c r="E25" s="6" t="str">
        <f>VLOOKUP(D25,'REF-Item'!$A:$B,2,0)</f>
        <v>DC16-0611UK</v>
      </c>
      <c r="F25" t="s">
        <v>147</v>
      </c>
      <c r="G25" t="s">
        <v>18</v>
      </c>
      <c r="I25">
        <v>-1</v>
      </c>
      <c r="J25" t="s">
        <v>19</v>
      </c>
      <c r="K25" t="s">
        <v>31</v>
      </c>
      <c r="M25" t="s">
        <v>21</v>
      </c>
      <c r="P25" t="s">
        <v>149</v>
      </c>
    </row>
    <row r="26" spans="1:16">
      <c r="A26" s="1">
        <v>45353</v>
      </c>
      <c r="B26" t="s">
        <v>150</v>
      </c>
      <c r="C26" t="s">
        <v>151</v>
      </c>
      <c r="D26" t="s">
        <v>42</v>
      </c>
      <c r="E26" s="6" t="str">
        <f>VLOOKUP(D26,'REF-Item'!$A:$B,2,0)</f>
        <v>DC16-0610UK</v>
      </c>
      <c r="F26" t="s">
        <v>152</v>
      </c>
      <c r="G26" t="s">
        <v>18</v>
      </c>
      <c r="I26">
        <v>-1</v>
      </c>
      <c r="J26" t="s">
        <v>19</v>
      </c>
      <c r="K26" t="s">
        <v>20</v>
      </c>
      <c r="M26" t="s">
        <v>21</v>
      </c>
      <c r="P26" t="s">
        <v>153</v>
      </c>
    </row>
    <row r="27" spans="1:16">
      <c r="A27" s="1">
        <v>45352</v>
      </c>
      <c r="B27" t="s">
        <v>32</v>
      </c>
      <c r="C27" t="s">
        <v>33</v>
      </c>
      <c r="D27" t="s">
        <v>34</v>
      </c>
      <c r="E27" s="6" t="str">
        <f>VLOOKUP(D27,'REF-Item'!$A:$B,2,0)</f>
        <v>DC16-0631UK</v>
      </c>
      <c r="F27" t="s">
        <v>154</v>
      </c>
      <c r="G27" t="s">
        <v>18</v>
      </c>
      <c r="I27">
        <v>-1</v>
      </c>
      <c r="J27" t="s">
        <v>35</v>
      </c>
      <c r="K27" t="s">
        <v>20</v>
      </c>
      <c r="M27" t="s">
        <v>21</v>
      </c>
      <c r="P27" t="s">
        <v>155</v>
      </c>
    </row>
    <row r="28" spans="1:16">
      <c r="A28" s="1">
        <v>45352</v>
      </c>
      <c r="B28" t="s">
        <v>32</v>
      </c>
      <c r="C28" t="s">
        <v>33</v>
      </c>
      <c r="D28" t="s">
        <v>34</v>
      </c>
      <c r="E28" s="6" t="str">
        <f>VLOOKUP(D28,'REF-Item'!$A:$B,2,0)</f>
        <v>DC16-0631UK</v>
      </c>
      <c r="F28" t="s">
        <v>154</v>
      </c>
      <c r="G28" t="s">
        <v>18</v>
      </c>
      <c r="I28">
        <v>-1</v>
      </c>
      <c r="J28" t="s">
        <v>35</v>
      </c>
      <c r="K28" t="s">
        <v>20</v>
      </c>
      <c r="M28" t="s">
        <v>21</v>
      </c>
      <c r="P28" t="s">
        <v>155</v>
      </c>
    </row>
    <row r="29" spans="1:16">
      <c r="I29">
        <f>SUM(I2:I28)</f>
        <v>-27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0"/>
  <sheetViews>
    <sheetView workbookViewId="0">
      <selection activeCell="C42" sqref="C42"/>
    </sheetView>
  </sheetViews>
  <sheetFormatPr defaultRowHeight="15"/>
  <sheetData>
    <row r="1" spans="1:16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>
      <c r="A2" s="1">
        <v>45380</v>
      </c>
      <c r="B2" t="s">
        <v>104</v>
      </c>
      <c r="C2" t="s">
        <v>105</v>
      </c>
      <c r="D2" t="s">
        <v>36</v>
      </c>
      <c r="F2" t="s">
        <v>106</v>
      </c>
      <c r="G2" t="s">
        <v>18</v>
      </c>
      <c r="I2">
        <v>-1</v>
      </c>
      <c r="J2" t="s">
        <v>35</v>
      </c>
      <c r="K2" t="s">
        <v>31</v>
      </c>
      <c r="M2" t="s">
        <v>21</v>
      </c>
      <c r="P2" t="s">
        <v>107</v>
      </c>
    </row>
    <row r="3" spans="1:16">
      <c r="A3" s="1">
        <v>45378</v>
      </c>
      <c r="B3" t="s">
        <v>104</v>
      </c>
      <c r="C3" t="s">
        <v>105</v>
      </c>
      <c r="D3" t="s">
        <v>36</v>
      </c>
      <c r="F3" t="s">
        <v>106</v>
      </c>
      <c r="G3" t="s">
        <v>18</v>
      </c>
      <c r="I3">
        <v>-1</v>
      </c>
      <c r="J3" t="s">
        <v>35</v>
      </c>
      <c r="K3" t="s">
        <v>31</v>
      </c>
      <c r="M3" t="s">
        <v>21</v>
      </c>
      <c r="P3" t="s">
        <v>108</v>
      </c>
    </row>
    <row r="4" spans="1:16">
      <c r="A4" s="1">
        <v>45372</v>
      </c>
      <c r="B4" t="s">
        <v>104</v>
      </c>
      <c r="C4" t="s">
        <v>105</v>
      </c>
      <c r="D4" t="s">
        <v>36</v>
      </c>
      <c r="F4" t="s">
        <v>106</v>
      </c>
      <c r="G4" t="s">
        <v>18</v>
      </c>
      <c r="I4">
        <v>-1</v>
      </c>
      <c r="J4" t="s">
        <v>35</v>
      </c>
      <c r="K4" t="s">
        <v>20</v>
      </c>
      <c r="M4" t="s">
        <v>21</v>
      </c>
      <c r="P4" t="s">
        <v>109</v>
      </c>
    </row>
    <row r="5" spans="1:16">
      <c r="A5" s="1">
        <v>45371</v>
      </c>
      <c r="B5" t="s">
        <v>43</v>
      </c>
      <c r="C5" t="s">
        <v>44</v>
      </c>
      <c r="D5" t="s">
        <v>45</v>
      </c>
      <c r="F5" t="s">
        <v>110</v>
      </c>
      <c r="G5" t="s">
        <v>18</v>
      </c>
      <c r="I5">
        <v>-1</v>
      </c>
      <c r="J5" t="s">
        <v>35</v>
      </c>
      <c r="K5" t="s">
        <v>20</v>
      </c>
      <c r="M5" t="s">
        <v>21</v>
      </c>
      <c r="P5" t="s">
        <v>111</v>
      </c>
    </row>
    <row r="6" spans="1:16">
      <c r="A6" s="1">
        <v>45371</v>
      </c>
      <c r="B6" t="s">
        <v>43</v>
      </c>
      <c r="C6" t="s">
        <v>44</v>
      </c>
      <c r="D6" t="s">
        <v>45</v>
      </c>
      <c r="F6" t="s">
        <v>110</v>
      </c>
      <c r="G6" t="s">
        <v>18</v>
      </c>
      <c r="I6">
        <v>-1</v>
      </c>
      <c r="J6" t="s">
        <v>35</v>
      </c>
      <c r="K6" t="s">
        <v>20</v>
      </c>
      <c r="M6" t="s">
        <v>21</v>
      </c>
      <c r="P6" t="s">
        <v>111</v>
      </c>
    </row>
    <row r="7" spans="1:16">
      <c r="A7" s="1">
        <v>45370</v>
      </c>
      <c r="B7" t="s">
        <v>98</v>
      </c>
      <c r="C7" t="s">
        <v>99</v>
      </c>
      <c r="D7" t="s">
        <v>58</v>
      </c>
      <c r="F7" t="s">
        <v>112</v>
      </c>
      <c r="G7" t="s">
        <v>18</v>
      </c>
      <c r="I7">
        <v>-1</v>
      </c>
      <c r="J7" t="s">
        <v>19</v>
      </c>
      <c r="K7" t="s">
        <v>20</v>
      </c>
      <c r="M7" t="s">
        <v>21</v>
      </c>
      <c r="P7" t="s">
        <v>113</v>
      </c>
    </row>
    <row r="8" spans="1:16">
      <c r="A8" s="1">
        <v>45370</v>
      </c>
      <c r="B8" t="s">
        <v>95</v>
      </c>
      <c r="C8" t="s">
        <v>95</v>
      </c>
      <c r="D8" t="s">
        <v>76</v>
      </c>
      <c r="F8" t="s">
        <v>114</v>
      </c>
      <c r="G8" t="s">
        <v>18</v>
      </c>
      <c r="I8">
        <v>-1</v>
      </c>
      <c r="J8" t="s">
        <v>19</v>
      </c>
      <c r="K8" t="s">
        <v>20</v>
      </c>
      <c r="M8" t="s">
        <v>21</v>
      </c>
      <c r="P8" t="s">
        <v>113</v>
      </c>
    </row>
    <row r="9" spans="1:16">
      <c r="A9" s="1">
        <v>45369</v>
      </c>
      <c r="B9" t="s">
        <v>15</v>
      </c>
      <c r="C9" t="s">
        <v>16</v>
      </c>
      <c r="D9" t="s">
        <v>17</v>
      </c>
      <c r="F9" t="s">
        <v>115</v>
      </c>
      <c r="G9" t="s">
        <v>18</v>
      </c>
      <c r="I9">
        <v>-1</v>
      </c>
      <c r="J9" t="s">
        <v>19</v>
      </c>
      <c r="K9" t="s">
        <v>31</v>
      </c>
      <c r="M9" t="s">
        <v>21</v>
      </c>
      <c r="P9" t="s">
        <v>116</v>
      </c>
    </row>
    <row r="10" spans="1:16">
      <c r="A10" s="1">
        <v>45369</v>
      </c>
      <c r="B10" t="s">
        <v>27</v>
      </c>
      <c r="C10" t="s">
        <v>28</v>
      </c>
      <c r="D10" t="s">
        <v>29</v>
      </c>
      <c r="F10" t="s">
        <v>117</v>
      </c>
      <c r="G10" t="s">
        <v>18</v>
      </c>
      <c r="I10">
        <v>-1</v>
      </c>
      <c r="J10" t="s">
        <v>19</v>
      </c>
      <c r="K10" t="s">
        <v>20</v>
      </c>
      <c r="M10" t="s">
        <v>21</v>
      </c>
      <c r="P10" t="s">
        <v>116</v>
      </c>
    </row>
    <row r="11" spans="1:16">
      <c r="A11" s="1">
        <v>45369</v>
      </c>
      <c r="B11" t="s">
        <v>118</v>
      </c>
      <c r="C11" t="s">
        <v>119</v>
      </c>
      <c r="D11" t="s">
        <v>47</v>
      </c>
      <c r="F11" t="s">
        <v>120</v>
      </c>
      <c r="G11" t="s">
        <v>18</v>
      </c>
      <c r="I11">
        <v>-1</v>
      </c>
      <c r="J11" t="s">
        <v>19</v>
      </c>
      <c r="K11" t="s">
        <v>20</v>
      </c>
      <c r="M11" t="s">
        <v>21</v>
      </c>
      <c r="P11" t="s">
        <v>116</v>
      </c>
    </row>
    <row r="12" spans="1:16">
      <c r="A12" s="1">
        <v>45369</v>
      </c>
      <c r="B12" t="s">
        <v>121</v>
      </c>
      <c r="C12" t="s">
        <v>25</v>
      </c>
      <c r="D12" t="s">
        <v>26</v>
      </c>
      <c r="F12" t="s">
        <v>122</v>
      </c>
      <c r="G12" t="s">
        <v>18</v>
      </c>
      <c r="I12">
        <v>-1</v>
      </c>
      <c r="J12" t="s">
        <v>19</v>
      </c>
      <c r="K12" t="s">
        <v>20</v>
      </c>
      <c r="M12" t="s">
        <v>21</v>
      </c>
      <c r="P12" t="s">
        <v>116</v>
      </c>
    </row>
    <row r="13" spans="1:16">
      <c r="A13" s="1">
        <v>45369</v>
      </c>
      <c r="B13" t="s">
        <v>95</v>
      </c>
      <c r="C13" t="s">
        <v>95</v>
      </c>
      <c r="D13" t="s">
        <v>76</v>
      </c>
      <c r="F13" t="s">
        <v>114</v>
      </c>
      <c r="G13" t="s">
        <v>18</v>
      </c>
      <c r="I13">
        <v>-1</v>
      </c>
      <c r="J13" t="s">
        <v>19</v>
      </c>
      <c r="K13" t="s">
        <v>20</v>
      </c>
      <c r="M13" t="s">
        <v>21</v>
      </c>
      <c r="P13" t="s">
        <v>116</v>
      </c>
    </row>
    <row r="14" spans="1:16" hidden="1">
      <c r="A14" s="1">
        <v>45365</v>
      </c>
      <c r="B14" t="s">
        <v>123</v>
      </c>
      <c r="C14" t="s">
        <v>124</v>
      </c>
      <c r="D14" t="s">
        <v>125</v>
      </c>
      <c r="F14" t="s">
        <v>126</v>
      </c>
      <c r="G14" t="s">
        <v>18</v>
      </c>
      <c r="I14">
        <v>-1</v>
      </c>
      <c r="J14" t="s">
        <v>127</v>
      </c>
      <c r="K14" t="s">
        <v>128</v>
      </c>
      <c r="M14" t="s">
        <v>129</v>
      </c>
      <c r="P14" t="s">
        <v>130</v>
      </c>
    </row>
    <row r="15" spans="1:16">
      <c r="A15" s="1">
        <v>45365</v>
      </c>
      <c r="B15" t="s">
        <v>96</v>
      </c>
      <c r="C15" t="s">
        <v>97</v>
      </c>
      <c r="D15" t="s">
        <v>62</v>
      </c>
      <c r="F15" t="s">
        <v>131</v>
      </c>
      <c r="G15" t="s">
        <v>18</v>
      </c>
      <c r="I15">
        <v>-1</v>
      </c>
      <c r="J15" t="s">
        <v>35</v>
      </c>
      <c r="K15" t="s">
        <v>20</v>
      </c>
      <c r="M15" t="s">
        <v>21</v>
      </c>
      <c r="P15" t="s">
        <v>130</v>
      </c>
    </row>
    <row r="16" spans="1:16">
      <c r="A16" s="1">
        <v>45365</v>
      </c>
      <c r="B16" t="s">
        <v>132</v>
      </c>
      <c r="C16" t="s">
        <v>133</v>
      </c>
      <c r="D16" t="s">
        <v>61</v>
      </c>
      <c r="F16" t="s">
        <v>134</v>
      </c>
      <c r="G16" t="s">
        <v>18</v>
      </c>
      <c r="I16">
        <v>-1</v>
      </c>
      <c r="J16" t="s">
        <v>35</v>
      </c>
      <c r="K16" t="s">
        <v>20</v>
      </c>
      <c r="M16" t="s">
        <v>21</v>
      </c>
      <c r="P16" t="s">
        <v>130</v>
      </c>
    </row>
    <row r="17" spans="1:16">
      <c r="A17" s="1">
        <v>45364</v>
      </c>
      <c r="B17" t="s">
        <v>27</v>
      </c>
      <c r="C17" t="s">
        <v>28</v>
      </c>
      <c r="D17" t="s">
        <v>29</v>
      </c>
      <c r="F17" t="s">
        <v>117</v>
      </c>
      <c r="G17" t="s">
        <v>18</v>
      </c>
      <c r="I17">
        <v>-1</v>
      </c>
      <c r="J17" t="s">
        <v>19</v>
      </c>
      <c r="K17" t="s">
        <v>20</v>
      </c>
      <c r="M17" t="s">
        <v>21</v>
      </c>
      <c r="P17" t="s">
        <v>135</v>
      </c>
    </row>
    <row r="18" spans="1:16" hidden="1">
      <c r="A18" s="1">
        <v>45362</v>
      </c>
      <c r="B18" t="s">
        <v>136</v>
      </c>
      <c r="C18" t="s">
        <v>137</v>
      </c>
      <c r="D18" t="s">
        <v>138</v>
      </c>
      <c r="F18" t="s">
        <v>139</v>
      </c>
      <c r="G18" t="s">
        <v>18</v>
      </c>
      <c r="I18">
        <v>-1</v>
      </c>
      <c r="J18" t="s">
        <v>140</v>
      </c>
      <c r="K18" t="s">
        <v>128</v>
      </c>
      <c r="M18" t="s">
        <v>129</v>
      </c>
      <c r="P18" t="s">
        <v>141</v>
      </c>
    </row>
    <row r="19" spans="1:16">
      <c r="A19" s="1">
        <v>45359</v>
      </c>
      <c r="B19" t="s">
        <v>121</v>
      </c>
      <c r="C19" t="s">
        <v>25</v>
      </c>
      <c r="D19" t="s">
        <v>26</v>
      </c>
      <c r="F19" t="s">
        <v>122</v>
      </c>
      <c r="G19" t="s">
        <v>18</v>
      </c>
      <c r="I19">
        <v>-1</v>
      </c>
      <c r="J19" t="s">
        <v>19</v>
      </c>
      <c r="K19" t="s">
        <v>20</v>
      </c>
      <c r="M19" t="s">
        <v>21</v>
      </c>
      <c r="P19" t="s">
        <v>142</v>
      </c>
    </row>
    <row r="20" spans="1:16">
      <c r="A20" s="1">
        <v>45357</v>
      </c>
      <c r="B20" t="s">
        <v>96</v>
      </c>
      <c r="C20" t="s">
        <v>97</v>
      </c>
      <c r="D20" t="s">
        <v>62</v>
      </c>
      <c r="F20" t="s">
        <v>131</v>
      </c>
      <c r="G20" t="s">
        <v>18</v>
      </c>
      <c r="I20">
        <v>-1</v>
      </c>
      <c r="J20" t="s">
        <v>35</v>
      </c>
      <c r="K20" t="s">
        <v>20</v>
      </c>
      <c r="M20" t="s">
        <v>21</v>
      </c>
      <c r="P20" t="s">
        <v>143</v>
      </c>
    </row>
    <row r="21" spans="1:16">
      <c r="A21" s="1">
        <v>45357</v>
      </c>
      <c r="B21" t="s">
        <v>39</v>
      </c>
      <c r="C21" t="s">
        <v>40</v>
      </c>
      <c r="D21" t="s">
        <v>41</v>
      </c>
      <c r="F21" t="s">
        <v>144</v>
      </c>
      <c r="G21" t="s">
        <v>18</v>
      </c>
      <c r="I21">
        <v>-1</v>
      </c>
      <c r="J21" t="s">
        <v>35</v>
      </c>
      <c r="K21" t="s">
        <v>20</v>
      </c>
      <c r="M21" t="s">
        <v>21</v>
      </c>
      <c r="P21" t="s">
        <v>143</v>
      </c>
    </row>
    <row r="22" spans="1:16">
      <c r="A22" s="1">
        <v>45357</v>
      </c>
      <c r="B22" t="s">
        <v>39</v>
      </c>
      <c r="C22" t="s">
        <v>40</v>
      </c>
      <c r="D22" t="s">
        <v>41</v>
      </c>
      <c r="F22" t="s">
        <v>144</v>
      </c>
      <c r="G22" t="s">
        <v>18</v>
      </c>
      <c r="I22">
        <v>-1</v>
      </c>
      <c r="J22" t="s">
        <v>35</v>
      </c>
      <c r="K22" t="s">
        <v>20</v>
      </c>
      <c r="M22" t="s">
        <v>21</v>
      </c>
      <c r="P22" t="s">
        <v>143</v>
      </c>
    </row>
    <row r="23" spans="1:16">
      <c r="A23" s="1">
        <v>45357</v>
      </c>
      <c r="B23" t="s">
        <v>102</v>
      </c>
      <c r="C23" t="s">
        <v>103</v>
      </c>
      <c r="D23" t="s">
        <v>60</v>
      </c>
      <c r="F23" t="s">
        <v>145</v>
      </c>
      <c r="G23" t="s">
        <v>18</v>
      </c>
      <c r="I23">
        <v>-1</v>
      </c>
      <c r="J23" t="s">
        <v>35</v>
      </c>
      <c r="K23" t="s">
        <v>31</v>
      </c>
      <c r="M23" t="s">
        <v>21</v>
      </c>
      <c r="P23" t="s">
        <v>143</v>
      </c>
    </row>
    <row r="24" spans="1:16">
      <c r="A24" s="1">
        <v>45357</v>
      </c>
      <c r="B24" t="s">
        <v>43</v>
      </c>
      <c r="C24" t="s">
        <v>44</v>
      </c>
      <c r="D24" t="s">
        <v>45</v>
      </c>
      <c r="F24" t="s">
        <v>110</v>
      </c>
      <c r="G24" t="s">
        <v>18</v>
      </c>
      <c r="I24">
        <v>-1</v>
      </c>
      <c r="J24" t="s">
        <v>35</v>
      </c>
      <c r="K24" t="s">
        <v>20</v>
      </c>
      <c r="M24" t="s">
        <v>21</v>
      </c>
      <c r="P24" t="s">
        <v>143</v>
      </c>
    </row>
    <row r="25" spans="1:16">
      <c r="A25" s="1">
        <v>45357</v>
      </c>
      <c r="B25" t="s">
        <v>100</v>
      </c>
      <c r="C25" t="s">
        <v>101</v>
      </c>
      <c r="D25" t="s">
        <v>59</v>
      </c>
      <c r="F25" t="s">
        <v>146</v>
      </c>
      <c r="G25" t="s">
        <v>18</v>
      </c>
      <c r="I25">
        <v>-1</v>
      </c>
      <c r="J25" t="s">
        <v>35</v>
      </c>
      <c r="K25" t="s">
        <v>20</v>
      </c>
      <c r="M25" t="s">
        <v>21</v>
      </c>
      <c r="P25" t="s">
        <v>143</v>
      </c>
    </row>
    <row r="26" spans="1:16">
      <c r="A26" s="1">
        <v>45356</v>
      </c>
      <c r="B26" t="s">
        <v>22</v>
      </c>
      <c r="C26" t="s">
        <v>23</v>
      </c>
      <c r="D26" t="s">
        <v>24</v>
      </c>
      <c r="F26" t="s">
        <v>147</v>
      </c>
      <c r="G26" t="s">
        <v>18</v>
      </c>
      <c r="I26">
        <v>-1</v>
      </c>
      <c r="J26" t="s">
        <v>19</v>
      </c>
      <c r="K26" t="s">
        <v>31</v>
      </c>
      <c r="M26" t="s">
        <v>21</v>
      </c>
      <c r="P26" t="s">
        <v>148</v>
      </c>
    </row>
    <row r="27" spans="1:16">
      <c r="A27" s="1">
        <v>45355</v>
      </c>
      <c r="B27" t="s">
        <v>22</v>
      </c>
      <c r="C27" t="s">
        <v>23</v>
      </c>
      <c r="D27" t="s">
        <v>24</v>
      </c>
      <c r="F27" t="s">
        <v>147</v>
      </c>
      <c r="G27" t="s">
        <v>18</v>
      </c>
      <c r="I27">
        <v>-1</v>
      </c>
      <c r="J27" t="s">
        <v>19</v>
      </c>
      <c r="K27" t="s">
        <v>31</v>
      </c>
      <c r="M27" t="s">
        <v>21</v>
      </c>
      <c r="P27" t="s">
        <v>149</v>
      </c>
    </row>
    <row r="28" spans="1:16">
      <c r="A28" s="1">
        <v>45353</v>
      </c>
      <c r="B28" t="s">
        <v>150</v>
      </c>
      <c r="C28" t="s">
        <v>151</v>
      </c>
      <c r="D28" t="s">
        <v>42</v>
      </c>
      <c r="F28" t="s">
        <v>152</v>
      </c>
      <c r="G28" t="s">
        <v>18</v>
      </c>
      <c r="I28">
        <v>-1</v>
      </c>
      <c r="J28" t="s">
        <v>19</v>
      </c>
      <c r="K28" t="s">
        <v>20</v>
      </c>
      <c r="M28" t="s">
        <v>21</v>
      </c>
      <c r="P28" t="s">
        <v>153</v>
      </c>
    </row>
    <row r="29" spans="1:16">
      <c r="A29" s="1">
        <v>45352</v>
      </c>
      <c r="B29" t="s">
        <v>32</v>
      </c>
      <c r="C29" t="s">
        <v>33</v>
      </c>
      <c r="D29" t="s">
        <v>34</v>
      </c>
      <c r="F29" t="s">
        <v>154</v>
      </c>
      <c r="G29" t="s">
        <v>18</v>
      </c>
      <c r="I29">
        <v>-1</v>
      </c>
      <c r="J29" t="s">
        <v>35</v>
      </c>
      <c r="K29" t="s">
        <v>20</v>
      </c>
      <c r="M29" t="s">
        <v>21</v>
      </c>
      <c r="P29" t="s">
        <v>155</v>
      </c>
    </row>
    <row r="30" spans="1:16">
      <c r="A30" s="1">
        <v>45352</v>
      </c>
      <c r="B30" t="s">
        <v>32</v>
      </c>
      <c r="C30" t="s">
        <v>33</v>
      </c>
      <c r="D30" t="s">
        <v>34</v>
      </c>
      <c r="F30" t="s">
        <v>154</v>
      </c>
      <c r="G30" t="s">
        <v>18</v>
      </c>
      <c r="I30">
        <v>-1</v>
      </c>
      <c r="J30" t="s">
        <v>35</v>
      </c>
      <c r="K30" t="s">
        <v>20</v>
      </c>
      <c r="M30" t="s">
        <v>21</v>
      </c>
      <c r="P30" t="s">
        <v>155</v>
      </c>
    </row>
  </sheetData>
  <autoFilter ref="A1:P30">
    <filterColumn colId="12">
      <filters>
        <filter val="GB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16" workbookViewId="0">
      <selection activeCell="D41" sqref="D41"/>
    </sheetView>
  </sheetViews>
  <sheetFormatPr defaultColWidth="34.7109375" defaultRowHeight="12.75"/>
  <cols>
    <col min="1" max="16384" width="34.7109375" style="2"/>
  </cols>
  <sheetData>
    <row r="1" spans="1:2">
      <c r="A1" s="2" t="s">
        <v>49</v>
      </c>
      <c r="B1" s="2" t="s">
        <v>26</v>
      </c>
    </row>
    <row r="2" spans="1:2">
      <c r="A2" s="2" t="s">
        <v>50</v>
      </c>
      <c r="B2" s="2" t="s">
        <v>51</v>
      </c>
    </row>
    <row r="3" spans="1:2">
      <c r="A3" s="2" t="s">
        <v>52</v>
      </c>
      <c r="B3" s="2" t="s">
        <v>37</v>
      </c>
    </row>
    <row r="4" spans="1:2">
      <c r="A4" s="2" t="s">
        <v>53</v>
      </c>
      <c r="B4" s="2" t="s">
        <v>54</v>
      </c>
    </row>
    <row r="5" spans="1:2">
      <c r="A5" s="2" t="s">
        <v>55</v>
      </c>
      <c r="B5" s="2" t="s">
        <v>56</v>
      </c>
    </row>
    <row r="6" spans="1:2">
      <c r="A6" s="2" t="s">
        <v>57</v>
      </c>
      <c r="B6" s="2" t="s">
        <v>58</v>
      </c>
    </row>
    <row r="7" spans="1:2">
      <c r="A7" s="2" t="s">
        <v>17</v>
      </c>
      <c r="B7" s="2" t="s">
        <v>17</v>
      </c>
    </row>
    <row r="8" spans="1:2">
      <c r="A8" s="2" t="s">
        <v>29</v>
      </c>
      <c r="B8" s="2" t="s">
        <v>29</v>
      </c>
    </row>
    <row r="9" spans="1:2">
      <c r="A9" s="2" t="s">
        <v>42</v>
      </c>
      <c r="B9" s="2" t="s">
        <v>42</v>
      </c>
    </row>
    <row r="10" spans="1:2">
      <c r="A10" s="2" t="s">
        <v>24</v>
      </c>
      <c r="B10" s="2" t="s">
        <v>24</v>
      </c>
    </row>
    <row r="11" spans="1:2">
      <c r="A11" s="2" t="s">
        <v>59</v>
      </c>
      <c r="B11" s="2" t="s">
        <v>59</v>
      </c>
    </row>
    <row r="12" spans="1:2">
      <c r="A12" s="2" t="s">
        <v>34</v>
      </c>
      <c r="B12" s="2" t="s">
        <v>34</v>
      </c>
    </row>
    <row r="13" spans="1:2">
      <c r="A13" s="2" t="s">
        <v>60</v>
      </c>
      <c r="B13" s="2" t="s">
        <v>60</v>
      </c>
    </row>
    <row r="14" spans="1:2">
      <c r="A14" s="2" t="s">
        <v>61</v>
      </c>
      <c r="B14" s="2" t="s">
        <v>61</v>
      </c>
    </row>
    <row r="15" spans="1:2">
      <c r="A15" s="2" t="s">
        <v>45</v>
      </c>
      <c r="B15" s="2" t="s">
        <v>45</v>
      </c>
    </row>
    <row r="16" spans="1:2">
      <c r="A16" s="2" t="s">
        <v>41</v>
      </c>
      <c r="B16" s="2" t="s">
        <v>41</v>
      </c>
    </row>
    <row r="17" spans="1:2">
      <c r="A17" s="2" t="s">
        <v>62</v>
      </c>
      <c r="B17" s="2" t="s">
        <v>62</v>
      </c>
    </row>
    <row r="18" spans="1:2">
      <c r="A18" s="2" t="s">
        <v>36</v>
      </c>
      <c r="B18" s="2" t="s">
        <v>36</v>
      </c>
    </row>
    <row r="19" spans="1:2">
      <c r="A19" s="2" t="s">
        <v>38</v>
      </c>
      <c r="B19" s="2" t="s">
        <v>26</v>
      </c>
    </row>
    <row r="20" spans="1:2">
      <c r="A20" s="2" t="s">
        <v>63</v>
      </c>
      <c r="B20" s="2" t="s">
        <v>64</v>
      </c>
    </row>
    <row r="21" spans="1:2">
      <c r="A21" s="2" t="s">
        <v>48</v>
      </c>
      <c r="B21" s="2" t="s">
        <v>51</v>
      </c>
    </row>
    <row r="22" spans="1:2">
      <c r="A22" s="2" t="s">
        <v>26</v>
      </c>
      <c r="B22" s="2" t="s">
        <v>26</v>
      </c>
    </row>
    <row r="23" spans="1:2">
      <c r="A23" s="2" t="s">
        <v>64</v>
      </c>
      <c r="B23" s="2" t="s">
        <v>64</v>
      </c>
    </row>
    <row r="24" spans="1:2">
      <c r="A24" s="2" t="s">
        <v>51</v>
      </c>
      <c r="B24" s="2" t="s">
        <v>51</v>
      </c>
    </row>
    <row r="25" spans="1:2">
      <c r="A25" s="2" t="s">
        <v>65</v>
      </c>
      <c r="B25" s="2" t="s">
        <v>66</v>
      </c>
    </row>
    <row r="26" spans="1:2">
      <c r="A26" s="2" t="s">
        <v>67</v>
      </c>
      <c r="B26" s="2" t="s">
        <v>68</v>
      </c>
    </row>
    <row r="27" spans="1:2">
      <c r="A27" s="2" t="s">
        <v>69</v>
      </c>
      <c r="B27" s="2" t="s">
        <v>70</v>
      </c>
    </row>
    <row r="28" spans="1:2">
      <c r="A28" s="2" t="s">
        <v>66</v>
      </c>
      <c r="B28" s="2" t="s">
        <v>66</v>
      </c>
    </row>
    <row r="29" spans="1:2">
      <c r="A29" s="2" t="s">
        <v>68</v>
      </c>
      <c r="B29" s="2" t="s">
        <v>68</v>
      </c>
    </row>
    <row r="30" spans="1:2">
      <c r="A30" s="2" t="s">
        <v>70</v>
      </c>
      <c r="B30" s="2" t="s">
        <v>70</v>
      </c>
    </row>
    <row r="31" spans="1:2">
      <c r="A31" s="2" t="s">
        <v>71</v>
      </c>
      <c r="B31" s="2" t="s">
        <v>72</v>
      </c>
    </row>
    <row r="32" spans="1:2">
      <c r="A32" s="2" t="s">
        <v>73</v>
      </c>
      <c r="B32" s="2" t="s">
        <v>74</v>
      </c>
    </row>
    <row r="33" spans="1:2">
      <c r="A33" s="2" t="s">
        <v>75</v>
      </c>
      <c r="B33" s="2" t="s">
        <v>46</v>
      </c>
    </row>
    <row r="34" spans="1:2">
      <c r="A34" s="2" t="s">
        <v>72</v>
      </c>
      <c r="B34" s="2" t="s">
        <v>72</v>
      </c>
    </row>
    <row r="35" spans="1:2">
      <c r="A35" s="2" t="s">
        <v>74</v>
      </c>
      <c r="B35" s="2" t="s">
        <v>74</v>
      </c>
    </row>
    <row r="36" spans="1:2">
      <c r="A36" s="2" t="s">
        <v>46</v>
      </c>
      <c r="B36" s="2" t="s">
        <v>46</v>
      </c>
    </row>
    <row r="37" spans="1:2">
      <c r="A37" s="2" t="s">
        <v>30</v>
      </c>
      <c r="B37" s="2" t="s">
        <v>37</v>
      </c>
    </row>
    <row r="38" spans="1:2">
      <c r="A38" s="2" t="s">
        <v>76</v>
      </c>
      <c r="B38" s="2" t="s">
        <v>54</v>
      </c>
    </row>
    <row r="39" spans="1:2">
      <c r="A39" s="2" t="s">
        <v>77</v>
      </c>
      <c r="B39" s="2" t="s">
        <v>56</v>
      </c>
    </row>
    <row r="40" spans="1:2">
      <c r="A40" s="2" t="s">
        <v>37</v>
      </c>
      <c r="B40" s="2" t="s">
        <v>37</v>
      </c>
    </row>
    <row r="41" spans="1:2">
      <c r="A41" s="2" t="s">
        <v>54</v>
      </c>
      <c r="B41" s="2" t="s">
        <v>54</v>
      </c>
    </row>
    <row r="42" spans="1:2">
      <c r="A42" s="2" t="s">
        <v>56</v>
      </c>
      <c r="B42" s="2" t="s">
        <v>56</v>
      </c>
    </row>
    <row r="43" spans="1:2">
      <c r="A43" s="2" t="s">
        <v>78</v>
      </c>
      <c r="B43" s="2" t="s">
        <v>47</v>
      </c>
    </row>
    <row r="44" spans="1:2">
      <c r="A44" s="2" t="s">
        <v>79</v>
      </c>
      <c r="B44" s="2" t="s">
        <v>58</v>
      </c>
    </row>
    <row r="45" spans="1:2">
      <c r="A45" s="2" t="s">
        <v>80</v>
      </c>
      <c r="B45" s="2" t="s">
        <v>81</v>
      </c>
    </row>
    <row r="46" spans="1:2">
      <c r="A46" s="2" t="s">
        <v>47</v>
      </c>
      <c r="B46" s="2" t="s">
        <v>47</v>
      </c>
    </row>
    <row r="47" spans="1:2">
      <c r="A47" s="2" t="s">
        <v>58</v>
      </c>
      <c r="B47" s="2" t="s">
        <v>58</v>
      </c>
    </row>
    <row r="48" spans="1:2">
      <c r="A48" s="2" t="s">
        <v>81</v>
      </c>
      <c r="B48" s="2" t="s">
        <v>81</v>
      </c>
    </row>
    <row r="49" spans="1:2">
      <c r="A49" s="2" t="s">
        <v>82</v>
      </c>
      <c r="B49" s="2" t="s">
        <v>83</v>
      </c>
    </row>
    <row r="50" spans="1:2">
      <c r="A50" s="2" t="s">
        <v>84</v>
      </c>
      <c r="B50" s="2" t="s">
        <v>85</v>
      </c>
    </row>
    <row r="51" spans="1:2">
      <c r="A51" s="2" t="s">
        <v>86</v>
      </c>
      <c r="B51" s="2" t="s">
        <v>87</v>
      </c>
    </row>
    <row r="52" spans="1:2">
      <c r="A52" s="2" t="s">
        <v>83</v>
      </c>
      <c r="B52" s="2" t="s">
        <v>83</v>
      </c>
    </row>
    <row r="53" spans="1:2">
      <c r="A53" s="2" t="s">
        <v>85</v>
      </c>
      <c r="B53" s="2" t="s">
        <v>85</v>
      </c>
    </row>
    <row r="54" spans="1:2">
      <c r="A54" s="2" t="s">
        <v>87</v>
      </c>
      <c r="B54" s="2" t="s">
        <v>87</v>
      </c>
    </row>
    <row r="55" spans="1:2">
      <c r="A55" s="2" t="s">
        <v>88</v>
      </c>
      <c r="B55" s="2" t="s">
        <v>51</v>
      </c>
    </row>
    <row r="56" spans="1:2">
      <c r="A56" s="2" t="s">
        <v>89</v>
      </c>
      <c r="B56" s="2" t="s">
        <v>17</v>
      </c>
    </row>
    <row r="57" spans="1:2">
      <c r="A57" s="2" t="s">
        <v>90</v>
      </c>
      <c r="B57" s="2" t="s">
        <v>42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Vendor Return</vt:lpstr>
      <vt:lpstr>2024.03</vt:lpstr>
      <vt:lpstr>REF-Item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2024-02-12T20:08:53Z</dcterms:created>
  <dcterms:modified xsi:type="dcterms:W3CDTF">2024-04-03T15:05:03Z</dcterms:modified>
</cp:coreProperties>
</file>