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770E8446-EF8F-4858-959F-AC05B056D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3" i="1" s="1"/>
  <c r="F11" i="1"/>
  <c r="G9" i="1"/>
  <c r="G7" i="1"/>
  <c r="G5" i="1"/>
  <c r="G3" i="1"/>
</calcChain>
</file>

<file path=xl/sharedStrings.xml><?xml version="1.0" encoding="utf-8"?>
<sst xmlns="http://schemas.openxmlformats.org/spreadsheetml/2006/main" count="71" uniqueCount="21">
  <si>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</si>
  <si>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</si>
  <si>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</si>
  <si>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</si>
  <si>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</si>
  <si>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</si>
  <si>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</si>
  <si>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</si>
  <si>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</si>
  <si>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</si>
  <si>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</si>
  <si>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</si>
  <si>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</si>
  <si>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BOA (GL 10050)</t>
  </si>
  <si>
    <t>CustomerCode</t>
  </si>
  <si>
    <t>Vendor Code</t>
  </si>
  <si>
    <t>BMO analysis fee</t>
  </si>
  <si>
    <t>To record interest earned - East West Bank(MM)</t>
  </si>
  <si>
    <t>220022128</t>
  </si>
  <si>
    <t>20250430</t>
  </si>
  <si>
    <t xml:space="preserve">To accrue interest expense for 20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</si>
</sst>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;[Red]0"/>
    <numFmt numFmtId="166" formatCode="&quot;$&quot;#,##0.00;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1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0" fontId="2" fillId="0" borderId="5" xfId="5" applyFill="1" applyBorder="1" applyAlignment="1">
      <alignment horizontal="center"/>
    </xf>
    <xf numFmtId="43" fontId="2" fillId="0" borderId="6" xfId="2" applyNumberFormat="1" applyFill="1" applyBorder="1"/>
    <xf numFmtId="0" fontId="0" fillId="0" borderId="1" xfId="0" applyBorder="1"/>
    <xf numFmtId="43" fontId="2" fillId="0" borderId="7" xfId="2" applyNumberFormat="1" applyFill="1" applyBorder="1"/>
    <xf numFmtId="10" fontId="2" fillId="0" borderId="7" xfId="3" applyFill="1" applyBorder="1"/>
    <xf numFmtId="0" fontId="2" fillId="0" borderId="7" xfId="5" applyFill="1" applyBorder="1"/>
    <xf numFmtId="0" fontId="2" fillId="0" borderId="8" xfId="5" applyFill="1" applyBorder="1"/>
    <xf numFmtId="0" fontId="4" fillId="0" borderId="7" xfId="5" applyFont="1" applyFill="1" applyBorder="1"/>
    <xf numFmtId="43" fontId="2" fillId="0" borderId="3" xfId="2" applyNumberFormat="1" applyFill="1" applyBorder="1"/>
    <xf numFmtId="43" fontId="2" fillId="0" borderId="0" xfId="2" applyNumberFormat="1" applyFill="1" applyBorder="1" applyAlignment="1">
      <alignment horizontal="right"/>
    </xf>
    <xf numFmtId="9" fontId="2" fillId="0" borderId="0" xfId="4" applyFont="1" applyFill="1" applyBorder="1"/>
    <xf numFmtId="0" fontId="4" fillId="0" borderId="0" xfId="5" applyFont="1" applyFill="1" applyBorder="1"/>
    <xf numFmtId="43" fontId="2" fillId="0" borderId="0" xfId="2" applyNumberFormat="1" applyFill="1" applyBorder="1"/>
    <xf numFmtId="166" fontId="5" fillId="3" borderId="9" xfId="0" applyNumberFormat="1" applyFont="1" applyFill="1" applyBorder="1" applyAlignment="1">
      <alignment horizontal="right" vertical="center"/>
    </xf>
    <xf numFmtId="166" fontId="2" fillId="0" borderId="6" xfId="2" applyNumberFormat="1" applyFill="1" applyBorder="1"/>
    <xf numFmtId="0" fontId="2" fillId="0" borderId="4" xfId="5" applyFill="1" applyBorder="1" applyAlignment="1">
      <alignment horizontal="center"/>
    </xf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C21" sqref="C21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49.285156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14</v>
      </c>
      <c r="K1" s="6" t="s">
        <v>15</v>
      </c>
    </row>
    <row r="2" spans="1:11" x14ac:dyDescent="0.25">
      <c r="A2" s="1" t="s">
        <v>18</v>
      </c>
      <c r="B2" s="1" t="s">
        <v>19</v>
      </c>
      <c r="C2" s="7">
        <v>10700</v>
      </c>
      <c r="D2" s="8" t="s">
        <v>9</v>
      </c>
      <c r="E2" s="8" t="s">
        <v>10</v>
      </c>
      <c r="F2" s="9">
        <v>28976.34</v>
      </c>
      <c r="G2" s="9"/>
      <c r="H2" s="13"/>
      <c r="I2" s="14" t="s">
        <v>11</v>
      </c>
      <c r="J2" s="15"/>
    </row>
    <row r="3" spans="1:11" x14ac:dyDescent="0.25">
      <c r="A3" s="1" t="s">
        <v>18</v>
      </c>
      <c r="B3" s="1" t="s">
        <v>19</v>
      </c>
      <c r="C3" s="7">
        <v>70100</v>
      </c>
      <c r="D3" s="8" t="s">
        <v>9</v>
      </c>
      <c r="E3" s="8" t="s">
        <v>10</v>
      </c>
      <c r="F3" s="9"/>
      <c r="G3" s="9">
        <f>F2</f>
        <v>28976.34</v>
      </c>
      <c r="H3" s="13"/>
      <c r="I3" s="14" t="s">
        <v>11</v>
      </c>
      <c r="J3" s="17"/>
    </row>
    <row r="4" spans="1:11" x14ac:dyDescent="0.25">
      <c r="A4" s="1" t="s">
        <v>18</v>
      </c>
      <c r="B4" s="1" t="s">
        <v>19</v>
      </c>
      <c r="C4" s="7">
        <v>10800</v>
      </c>
      <c r="D4" s="8" t="s">
        <v>9</v>
      </c>
      <c r="E4" s="8" t="s">
        <v>10</v>
      </c>
      <c r="F4" s="9">
        <v>87017</v>
      </c>
      <c r="G4" s="9"/>
      <c r="H4" s="13"/>
      <c r="I4" s="14" t="s">
        <v>12</v>
      </c>
      <c r="J4" s="15"/>
    </row>
    <row r="5" spans="1:11" x14ac:dyDescent="0.25">
      <c r="A5" s="1" t="s">
        <v>18</v>
      </c>
      <c r="B5" s="1" t="s">
        <v>19</v>
      </c>
      <c r="C5" s="7">
        <v>70100</v>
      </c>
      <c r="D5" s="8" t="s">
        <v>9</v>
      </c>
      <c r="E5" s="8" t="s">
        <v>10</v>
      </c>
      <c r="F5" s="9"/>
      <c r="G5" s="9">
        <f>F4</f>
        <v>87017</v>
      </c>
      <c r="H5" s="13"/>
      <c r="I5" s="14" t="s">
        <v>12</v>
      </c>
      <c r="J5" s="17"/>
    </row>
    <row r="6" spans="1:11" x14ac:dyDescent="0.25">
      <c r="A6" s="1" t="s">
        <v>18</v>
      </c>
      <c r="B6" s="1" t="s">
        <v>19</v>
      </c>
      <c r="C6" s="7">
        <v>10400</v>
      </c>
      <c r="D6" s="8" t="s">
        <v>9</v>
      </c>
      <c r="E6" s="8" t="s">
        <v>10</v>
      </c>
      <c r="F6" s="9">
        <v>1074.0999999999999</v>
      </c>
      <c r="G6" s="9"/>
      <c r="H6" s="13"/>
      <c r="I6" s="14" t="s">
        <v>17</v>
      </c>
      <c r="J6" s="15"/>
    </row>
    <row r="7" spans="1:11" x14ac:dyDescent="0.25">
      <c r="A7" s="1" t="s">
        <v>18</v>
      </c>
      <c r="B7" s="1" t="s">
        <v>19</v>
      </c>
      <c r="C7" s="7">
        <v>70100</v>
      </c>
      <c r="D7" s="8" t="s">
        <v>9</v>
      </c>
      <c r="E7" s="8" t="s">
        <v>10</v>
      </c>
      <c r="F7" s="9"/>
      <c r="G7" s="9">
        <f>F6</f>
        <v>1074.0999999999999</v>
      </c>
      <c r="H7" s="13"/>
      <c r="I7" s="14" t="s">
        <v>17</v>
      </c>
      <c r="J7" s="17"/>
    </row>
    <row r="8" spans="1:11" x14ac:dyDescent="0.25">
      <c r="A8" s="1" t="s">
        <v>18</v>
      </c>
      <c r="B8" s="1" t="s">
        <v>19</v>
      </c>
      <c r="C8" s="7">
        <v>10050</v>
      </c>
      <c r="D8" s="8" t="s">
        <v>9</v>
      </c>
      <c r="E8" s="8" t="s">
        <v>10</v>
      </c>
      <c r="F8" s="12">
        <v>46016.69</v>
      </c>
      <c r="G8" s="12"/>
      <c r="H8" s="19"/>
      <c r="I8" s="14" t="s">
        <v>13</v>
      </c>
      <c r="J8" s="21"/>
    </row>
    <row r="9" spans="1:11" x14ac:dyDescent="0.25">
      <c r="A9" s="1" t="s">
        <v>18</v>
      </c>
      <c r="B9" s="1" t="s">
        <v>19</v>
      </c>
      <c r="C9" s="7">
        <v>70100</v>
      </c>
      <c r="D9" s="8" t="s">
        <v>9</v>
      </c>
      <c r="E9" s="8" t="s">
        <v>10</v>
      </c>
      <c r="F9" s="12"/>
      <c r="G9" s="12">
        <f>F8</f>
        <v>46016.69</v>
      </c>
      <c r="H9" s="22"/>
      <c r="I9" s="14" t="s">
        <v>13</v>
      </c>
      <c r="J9" s="21"/>
    </row>
    <row r="10" spans="1:11" x14ac:dyDescent="0.25">
      <c r="A10" s="1" t="s">
        <v>18</v>
      </c>
      <c r="B10" s="1" t="s">
        <v>19</v>
      </c>
      <c r="C10" s="7">
        <v>10110</v>
      </c>
      <c r="D10" s="8" t="s">
        <v>9</v>
      </c>
      <c r="E10" s="8" t="s">
        <v>10</v>
      </c>
      <c r="F10" s="11"/>
      <c r="G10" s="23">
        <v>-62.86</v>
      </c>
      <c r="H10" s="22"/>
      <c r="I10" s="20" t="s">
        <v>16</v>
      </c>
      <c r="J10" s="21"/>
    </row>
    <row r="11" spans="1:11" x14ac:dyDescent="0.25">
      <c r="A11" s="1" t="s">
        <v>18</v>
      </c>
      <c r="B11" s="1" t="s">
        <v>19</v>
      </c>
      <c r="C11" s="10">
        <v>60060</v>
      </c>
      <c r="D11" s="8" t="s">
        <v>9</v>
      </c>
      <c r="E11" s="8" t="s">
        <v>10</v>
      </c>
      <c r="F11" s="24">
        <f>G10</f>
        <v>-62.86</v>
      </c>
      <c r="G11" s="11"/>
      <c r="H11" s="22"/>
      <c r="I11" s="20" t="s">
        <v>16</v>
      </c>
      <c r="J11" s="21"/>
    </row>
    <row r="12" spans="1:11" x14ac:dyDescent="0.25">
      <c r="A12" s="1" t="s">
        <v>18</v>
      </c>
      <c r="B12" s="1" t="s">
        <v>19</v>
      </c>
      <c r="C12" s="25">
        <v>75000</v>
      </c>
      <c r="D12" s="8" t="s">
        <v>9</v>
      </c>
      <c r="E12" s="8" t="s">
        <v>10</v>
      </c>
      <c r="F12" s="18">
        <f>(30305)*20/30</f>
        <v>20203.333333333332</v>
      </c>
      <c r="G12" s="18"/>
      <c r="I12" s="14" t="s">
        <v>20</v>
      </c>
      <c r="J12" s="16"/>
    </row>
    <row r="13" spans="1:11" x14ac:dyDescent="0.25">
      <c r="A13" s="1" t="s">
        <v>18</v>
      </c>
      <c r="B13" s="1" t="s">
        <v>19</v>
      </c>
      <c r="C13" s="25">
        <v>21070</v>
      </c>
      <c r="D13" s="8" t="s">
        <v>9</v>
      </c>
      <c r="E13" s="8" t="s">
        <v>10</v>
      </c>
      <c r="F13" s="18"/>
      <c r="G13" s="18">
        <f>F12</f>
        <v>20203.333333333332</v>
      </c>
      <c r="I13" s="14" t="s">
        <v>20</v>
      </c>
      <c r="J13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2025-05-12T23:17:51Z</dcterms:modified>
</cp:coreProperties>
</file>