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85" windowHeight="7455" activeTab="1"/>
  </bookViews>
  <sheets>
    <sheet name="Sheet3" sheetId="4" r:id="rId1"/>
    <sheet name="Ecom RTV Upload" sheetId="1" r:id="rId2"/>
  </sheets>
  <definedNames>
    <definedName name="_xlnm._FilterDatabase" localSheetId="1" hidden="1">'Ecom RTV Upload'!$A$1:$H$3</definedName>
  </definedNames>
  <calcPr calcId="145621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2" i="1" l="1"/>
  <c r="D61" i="1"/>
  <c r="D56" i="1"/>
  <c r="D55" i="1"/>
  <c r="D52" i="1"/>
  <c r="D51" i="1"/>
  <c r="D38" i="1"/>
  <c r="D37" i="1"/>
  <c r="D31" i="1"/>
  <c r="D30" i="1"/>
  <c r="D21" i="1"/>
  <c r="D20" i="1"/>
  <c r="D14" i="1"/>
  <c r="D13" i="1"/>
  <c r="D10" i="1"/>
  <c r="D9" i="1"/>
  <c r="D8" i="1"/>
</calcChain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<sst xmlns="http://schemas.openxmlformats.org/spreadsheetml/2006/main" count="394" uniqueCount="75">
  <si>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</si>
  <si>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</si>
  <si>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</si>
  <si>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</si>
  <si>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</si>
  <si>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</si>
  <si>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</si>
  <si>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</si>
  <si>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 xml:space="preserve">Deduct Only </t>
  </si>
  <si>
    <t>Monthly</t>
  </si>
  <si>
    <t>TGTDVS</t>
  </si>
  <si>
    <t>Row Labels</t>
  </si>
  <si>
    <t>(blank)</t>
  </si>
  <si>
    <t>Grand Total</t>
  </si>
  <si>
    <t>Sum of RTV Qty</t>
  </si>
  <si>
    <t>Sum of RTV Amount $</t>
  </si>
  <si>
    <t>2022M5</t>
  </si>
  <si>
    <t>2022M6</t>
  </si>
  <si>
    <t>2022M7</t>
  </si>
  <si>
    <t>MP51-6380</t>
  </si>
  <si>
    <t>BASI16-0472</t>
  </si>
  <si>
    <t>BASI16-0569</t>
  </si>
  <si>
    <t>BASI10-0553</t>
  </si>
  <si>
    <t>BR51-0965</t>
  </si>
  <si>
    <t>BL51-0625</t>
  </si>
  <si>
    <t>BR51N-0931</t>
  </si>
  <si>
    <t>MP51N-6363</t>
  </si>
  <si>
    <t>WR51-2547</t>
  </si>
  <si>
    <t>WR51-2216</t>
  </si>
  <si>
    <t>LCN51-0010</t>
  </si>
  <si>
    <t>WR51-2214</t>
  </si>
  <si>
    <t>BR54-0654</t>
  </si>
  <si>
    <t>ST54-0153</t>
  </si>
  <si>
    <t>ST54-0178</t>
  </si>
  <si>
    <t>TN20-0115</t>
  </si>
  <si>
    <t>MPE21-921</t>
  </si>
  <si>
    <t>BR20-1896</t>
  </si>
  <si>
    <t>ID20-1474</t>
  </si>
  <si>
    <t>TN20-0417</t>
  </si>
  <si>
    <t>MP20-1193</t>
  </si>
  <si>
    <t>ID20-285</t>
  </si>
  <si>
    <t>ID20-296</t>
  </si>
  <si>
    <t>MP20-6501</t>
  </si>
  <si>
    <t>MPH20-0021</t>
  </si>
  <si>
    <t>MP20-6509</t>
  </si>
  <si>
    <t>SHET20-507</t>
  </si>
  <si>
    <t>SHET20-178</t>
  </si>
  <si>
    <t>SHET20-437</t>
  </si>
  <si>
    <t>MZ20-420</t>
  </si>
  <si>
    <t>SHET21-240</t>
  </si>
  <si>
    <t>SHET20-875</t>
  </si>
  <si>
    <t>ID20-320</t>
  </si>
  <si>
    <t>ID20-690</t>
  </si>
  <si>
    <t>ID20-696</t>
  </si>
  <si>
    <t>SHET20-1199</t>
  </si>
  <si>
    <t>MPE20-444</t>
  </si>
  <si>
    <t>SHET20-1087</t>
  </si>
  <si>
    <t>ID20-1076</t>
  </si>
  <si>
    <t>TN20-0221</t>
  </si>
  <si>
    <t>TN20-0252</t>
  </si>
  <si>
    <t>UH20-2067</t>
  </si>
  <si>
    <t>MP21-4853</t>
  </si>
  <si>
    <t>MP21-4849</t>
  </si>
  <si>
    <t>UH20-2134</t>
  </si>
  <si>
    <t>MPH20-0007</t>
  </si>
  <si>
    <t>ID20-1459</t>
  </si>
  <si>
    <t>BR20-1000</t>
  </si>
  <si>
    <t>BR20-1911</t>
  </si>
  <si>
    <t>II20-824</t>
  </si>
  <si>
    <t>MPE20-771</t>
  </si>
  <si>
    <t>BR20-1906</t>
  </si>
  <si>
    <t>BR20-1863</t>
  </si>
  <si>
    <t>MP20-6410</t>
  </si>
  <si>
    <t>MPE21-922</t>
  </si>
  <si>
    <t>MPE21-919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</si>
</sst>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merald Zhou" refreshedDate="44951.471522337961" createdVersion="4" refreshedVersion="4" minRefreshableVersion="3" recordCount="127">
  <cacheSource type="worksheet">
    <worksheetSource ref="A1:H1048576" sheet="Ecom RTV Upload"/>
  </cacheSource>
  <cacheFields count="8">
    <cacheField name="Customer Code" numFmtId="0">
      <sharedItems containsBlank="1"/>
    </cacheField>
    <cacheField name="Item No." numFmtId="0">
      <sharedItems containsBlank="1" count="57">
        <s v="MP51-6380"/>
        <s v="BASI16-0472"/>
        <s v="BASI16-0569"/>
        <s v="BASI10-0553"/>
        <s v="BR51-0965"/>
        <s v="BL51-0625"/>
        <s v="BR51N-0931"/>
        <s v="MP51N-6363"/>
        <s v="WR51-2547"/>
        <s v="WR51-2216"/>
        <s v="LCN51-0010"/>
        <s v="WR51-2214"/>
        <s v="BR54-0654"/>
        <s v="ST54-0153"/>
        <s v="ST54-0178"/>
        <s v="TN20-0115"/>
        <s v="MPE21-921"/>
        <s v="BR20-1896"/>
        <s v="ID20-1474"/>
        <s v="TN20-0417"/>
        <s v="MP20-1193"/>
        <s v="ID20-285"/>
        <s v="ID20-296"/>
        <s v="MP20-6501"/>
        <s v="MPH20-0021"/>
        <s v="MP20-6509"/>
        <s v="SHET20-507"/>
        <s v="SHET20-178"/>
        <s v="SHET20-437"/>
        <s v="MZ20-420"/>
        <s v="SHET21-240"/>
        <s v="SHET20-875"/>
        <s v="ID20-320"/>
        <s v="ID20-690"/>
        <s v="ID20-696"/>
        <s v="SHET20-1199"/>
        <s v="MPE20-444"/>
        <s v="SHET20-1087"/>
        <s v="ID20-1076"/>
        <s v="TN20-0221"/>
        <s v="TN20-0252"/>
        <s v="UH20-2067"/>
        <s v="MP21-4853"/>
        <s v="MP21-4849"/>
        <s v="UH20-2134"/>
        <s v="MPH20-0007"/>
        <s v="ID20-1459"/>
        <s v="BR20-1000"/>
        <s v="BR20-1911"/>
        <s v="II20-824"/>
        <s v="MPE20-771"/>
        <s v="BR20-1906"/>
        <s v="BR20-1863"/>
        <s v="MP20-6410"/>
        <s v="MPE21-922"/>
        <s v="MPE21-919"/>
        <m/>
      </sharedItems>
    </cacheField>
    <cacheField name="RTV Qty" numFmtId="0">
      <sharedItems containsString="0" containsBlank="1" containsNumber="1" containsInteger="1" minValue="1" maxValue="2"/>
    </cacheField>
    <cacheField name="RTV Amount $" numFmtId="0">
      <sharedItems containsString="0" containsBlank="1" containsNumber="1" minValue="5.76" maxValue="96.14"/>
    </cacheField>
    <cacheField name="Handling Charge/Freight $" numFmtId="0">
      <sharedItems containsNonDate="0" containsString="0" containsBlank="1"/>
    </cacheField>
    <cacheField name="RTV Type" numFmtId="0">
      <sharedItems containsBlank="1"/>
    </cacheField>
    <cacheField name="Deduction Type" numFmtId="0">
      <sharedItems containsBlank="1"/>
    </cacheField>
    <cacheField name="Deduction Ti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7">
  <r>
    <s v="TGTDVS"/>
    <x v="0"/>
    <n v="1"/>
    <n v="23.62"/>
    <m/>
    <s v="Deduct Only "/>
    <s v="Monthly"/>
    <s v="2022M5"/>
  </r>
  <r>
    <s v="TGTDVS"/>
    <x v="1"/>
    <n v="1"/>
    <n v="84.51"/>
    <m/>
    <s v="Deduct Only "/>
    <s v="Monthly"/>
    <s v="2022M5"/>
  </r>
  <r>
    <m/>
    <x v="2"/>
    <n v="1"/>
    <n v="31.22"/>
    <m/>
    <m/>
    <m/>
    <m/>
  </r>
  <r>
    <m/>
    <x v="3"/>
    <n v="1"/>
    <n v="50.67"/>
    <m/>
    <m/>
    <m/>
    <m/>
  </r>
  <r>
    <m/>
    <x v="4"/>
    <n v="1"/>
    <n v="53.15"/>
    <m/>
    <m/>
    <m/>
    <m/>
  </r>
  <r>
    <m/>
    <x v="4"/>
    <n v="1"/>
    <n v="53.15"/>
    <m/>
    <m/>
    <m/>
    <m/>
  </r>
  <r>
    <m/>
    <x v="5"/>
    <n v="1"/>
    <n v="17.940000000000001"/>
    <m/>
    <m/>
    <m/>
    <m/>
  </r>
  <r>
    <m/>
    <x v="6"/>
    <n v="1"/>
    <n v="64.97"/>
    <m/>
    <m/>
    <m/>
    <m/>
  </r>
  <r>
    <m/>
    <x v="7"/>
    <n v="1"/>
    <n v="29.53"/>
    <m/>
    <m/>
    <m/>
    <m/>
  </r>
  <r>
    <m/>
    <x v="8"/>
    <n v="1"/>
    <n v="20.47"/>
    <m/>
    <m/>
    <m/>
    <m/>
  </r>
  <r>
    <m/>
    <x v="9"/>
    <n v="1"/>
    <n v="34.11"/>
    <m/>
    <m/>
    <m/>
    <m/>
  </r>
  <r>
    <m/>
    <x v="10"/>
    <n v="1"/>
    <n v="15.81"/>
    <m/>
    <m/>
    <m/>
    <m/>
  </r>
  <r>
    <m/>
    <x v="11"/>
    <n v="1"/>
    <n v="20.47"/>
    <m/>
    <m/>
    <m/>
    <m/>
  </r>
  <r>
    <m/>
    <x v="12"/>
    <n v="1"/>
    <n v="51.67"/>
    <m/>
    <m/>
    <m/>
    <m/>
  </r>
  <r>
    <m/>
    <x v="13"/>
    <n v="1"/>
    <n v="39.049999999999997"/>
    <m/>
    <m/>
    <m/>
    <m/>
  </r>
  <r>
    <m/>
    <x v="14"/>
    <n v="2"/>
    <n v="96.14"/>
    <m/>
    <m/>
    <m/>
    <m/>
  </r>
  <r>
    <m/>
    <x v="15"/>
    <n v="1"/>
    <n v="29.65"/>
    <m/>
    <m/>
    <m/>
    <m/>
  </r>
  <r>
    <m/>
    <x v="16"/>
    <n v="1"/>
    <n v="5.76"/>
    <m/>
    <m/>
    <m/>
    <m/>
  </r>
  <r>
    <m/>
    <x v="17"/>
    <n v="2"/>
    <n v="69.900000000000006"/>
    <m/>
    <m/>
    <m/>
    <m/>
  </r>
  <r>
    <m/>
    <x v="17"/>
    <n v="1"/>
    <n v="34.950000000000003"/>
    <m/>
    <m/>
    <m/>
    <m/>
  </r>
  <r>
    <m/>
    <x v="18"/>
    <n v="1"/>
    <n v="16.72"/>
    <m/>
    <m/>
    <m/>
    <m/>
  </r>
  <r>
    <m/>
    <x v="19"/>
    <n v="1"/>
    <n v="23.4"/>
    <m/>
    <m/>
    <m/>
    <m/>
  </r>
  <r>
    <m/>
    <x v="20"/>
    <n v="1"/>
    <n v="23.52"/>
    <m/>
    <m/>
    <m/>
    <m/>
  </r>
  <r>
    <m/>
    <x v="21"/>
    <n v="1"/>
    <n v="12.35"/>
    <m/>
    <m/>
    <m/>
    <m/>
  </r>
  <r>
    <m/>
    <x v="21"/>
    <n v="1"/>
    <n v="12.35"/>
    <m/>
    <m/>
    <m/>
    <m/>
  </r>
  <r>
    <m/>
    <x v="22"/>
    <n v="1"/>
    <n v="11.49"/>
    <m/>
    <m/>
    <m/>
    <m/>
  </r>
  <r>
    <m/>
    <x v="23"/>
    <n v="2"/>
    <n v="80.02"/>
    <m/>
    <m/>
    <m/>
    <m/>
  </r>
  <r>
    <m/>
    <x v="24"/>
    <n v="1"/>
    <n v="48.76"/>
    <m/>
    <m/>
    <m/>
    <m/>
  </r>
  <r>
    <m/>
    <x v="25"/>
    <n v="1"/>
    <n v="40.01"/>
    <m/>
    <m/>
    <m/>
    <m/>
  </r>
  <r>
    <m/>
    <x v="26"/>
    <n v="1"/>
    <n v="21.14"/>
    <m/>
    <m/>
    <m/>
    <m/>
  </r>
  <r>
    <m/>
    <x v="27"/>
    <n v="1"/>
    <n v="15.09"/>
    <m/>
    <m/>
    <m/>
    <m/>
  </r>
  <r>
    <m/>
    <x v="28"/>
    <n v="1"/>
    <n v="16.93"/>
    <m/>
    <m/>
    <m/>
    <m/>
  </r>
  <r>
    <m/>
    <x v="29"/>
    <n v="1"/>
    <n v="27.16"/>
    <m/>
    <m/>
    <m/>
    <m/>
  </r>
  <r>
    <m/>
    <x v="30"/>
    <n v="1"/>
    <n v="8.98"/>
    <m/>
    <m/>
    <m/>
    <m/>
  </r>
  <r>
    <m/>
    <x v="31"/>
    <n v="2"/>
    <n v="64.540000000000006"/>
    <m/>
    <m/>
    <m/>
    <m/>
  </r>
  <r>
    <m/>
    <x v="32"/>
    <n v="1"/>
    <n v="12.68"/>
    <m/>
    <m/>
    <m/>
    <m/>
  </r>
  <r>
    <m/>
    <x v="33"/>
    <n v="1"/>
    <n v="25.39"/>
    <m/>
    <m/>
    <m/>
    <m/>
  </r>
  <r>
    <m/>
    <x v="34"/>
    <n v="1"/>
    <n v="20.88"/>
    <m/>
    <m/>
    <m/>
    <m/>
  </r>
  <r>
    <m/>
    <x v="35"/>
    <n v="1"/>
    <n v="16.93"/>
    <m/>
    <m/>
    <m/>
    <m/>
  </r>
  <r>
    <m/>
    <x v="36"/>
    <n v="1"/>
    <n v="10.08"/>
    <m/>
    <m/>
    <m/>
    <m/>
  </r>
  <r>
    <m/>
    <x v="36"/>
    <n v="1"/>
    <n v="10.08"/>
    <m/>
    <m/>
    <m/>
    <m/>
  </r>
  <r>
    <m/>
    <x v="37"/>
    <n v="1"/>
    <n v="21.14"/>
    <m/>
    <m/>
    <m/>
    <m/>
  </r>
  <r>
    <m/>
    <x v="38"/>
    <n v="1"/>
    <n v="14.65"/>
    <m/>
    <m/>
    <m/>
    <m/>
  </r>
  <r>
    <m/>
    <x v="39"/>
    <n v="1"/>
    <n v="16.170000000000002"/>
    <m/>
    <m/>
    <m/>
    <m/>
  </r>
  <r>
    <m/>
    <x v="40"/>
    <n v="1"/>
    <n v="17.88"/>
    <m/>
    <m/>
    <m/>
    <m/>
  </r>
  <r>
    <m/>
    <x v="41"/>
    <n v="2"/>
    <n v="52.16"/>
    <m/>
    <m/>
    <m/>
    <m/>
  </r>
  <r>
    <m/>
    <x v="42"/>
    <n v="1"/>
    <n v="10.16"/>
    <m/>
    <m/>
    <m/>
    <m/>
  </r>
  <r>
    <m/>
    <x v="43"/>
    <n v="1"/>
    <n v="12.7"/>
    <m/>
    <m/>
    <m/>
    <m/>
  </r>
  <r>
    <m/>
    <x v="44"/>
    <n v="1"/>
    <n v="27.16"/>
    <m/>
    <m/>
    <m/>
    <m/>
  </r>
  <r>
    <m/>
    <x v="45"/>
    <n v="1"/>
    <n v="33.86"/>
    <m/>
    <m/>
    <m/>
    <m/>
  </r>
  <r>
    <m/>
    <x v="46"/>
    <n v="1"/>
    <n v="13.33"/>
    <m/>
    <m/>
    <m/>
    <m/>
  </r>
  <r>
    <m/>
    <x v="47"/>
    <n v="1"/>
    <n v="36.58"/>
    <m/>
    <m/>
    <m/>
    <m/>
  </r>
  <r>
    <m/>
    <x v="48"/>
    <n v="1"/>
    <n v="30.49"/>
    <m/>
    <m/>
    <m/>
    <m/>
  </r>
  <r>
    <m/>
    <x v="49"/>
    <n v="1"/>
    <n v="34.85"/>
    <m/>
    <m/>
    <m/>
    <m/>
  </r>
  <r>
    <m/>
    <x v="50"/>
    <n v="1"/>
    <n v="21.14"/>
    <m/>
    <m/>
    <m/>
    <m/>
  </r>
  <r>
    <m/>
    <x v="51"/>
    <n v="1"/>
    <n v="39.44"/>
    <m/>
    <m/>
    <m/>
    <m/>
  </r>
  <r>
    <m/>
    <x v="52"/>
    <n v="1"/>
    <n v="34.42"/>
    <m/>
    <m/>
    <m/>
    <m/>
  </r>
  <r>
    <m/>
    <x v="53"/>
    <n v="1"/>
    <n v="51.82"/>
    <m/>
    <m/>
    <m/>
    <m/>
  </r>
  <r>
    <m/>
    <x v="54"/>
    <n v="1"/>
    <n v="6.24"/>
    <m/>
    <m/>
    <m/>
    <m/>
  </r>
  <r>
    <m/>
    <x v="55"/>
    <n v="1"/>
    <n v="5.76"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  <r>
    <m/>
    <x v="56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C61" firstHeaderRow="0" firstDataRow="1" firstDataCol="1"/>
  <pivotFields count="8">
    <pivotField showAll="0"/>
    <pivotField axis="axisRow" showAll="0">
      <items count="58">
        <item x="3"/>
        <item x="1"/>
        <item x="2"/>
        <item x="5"/>
        <item x="47"/>
        <item x="52"/>
        <item x="17"/>
        <item x="51"/>
        <item x="48"/>
        <item x="4"/>
        <item x="6"/>
        <item x="12"/>
        <item x="38"/>
        <item x="46"/>
        <item x="18"/>
        <item x="21"/>
        <item x="22"/>
        <item x="32"/>
        <item x="33"/>
        <item x="34"/>
        <item x="49"/>
        <item x="10"/>
        <item x="20"/>
        <item x="53"/>
        <item x="23"/>
        <item x="25"/>
        <item x="43"/>
        <item x="42"/>
        <item x="0"/>
        <item x="7"/>
        <item x="36"/>
        <item x="50"/>
        <item x="55"/>
        <item x="16"/>
        <item x="54"/>
        <item x="45"/>
        <item x="24"/>
        <item x="29"/>
        <item x="37"/>
        <item x="35"/>
        <item x="27"/>
        <item x="28"/>
        <item x="26"/>
        <item x="31"/>
        <item x="30"/>
        <item x="13"/>
        <item x="14"/>
        <item x="15"/>
        <item x="39"/>
        <item x="40"/>
        <item x="19"/>
        <item x="41"/>
        <item x="44"/>
        <item x="11"/>
        <item x="9"/>
        <item x="8"/>
        <item x="56"/>
        <item t="default"/>
      </items>
    </pivotField>
    <pivotField dataField="1" showAll="0"/>
    <pivotField dataField="1" showAll="0"/>
    <pivotField showAll="0"/>
    <pivotField showAll="0"/>
    <pivotField showAll="0"/>
    <pivotField showAll="0"/>
  </pivotFields>
  <rowFields count="1">
    <field x="1"/>
  </rowFields>
  <rowItems count="5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RTV Qty" fld="2" baseField="1" baseItem="0"/>
    <dataField name="Sum of RTV Amount $" fld="3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1"/>
  <sheetViews>
    <sheetView topLeftCell="A37" workbookViewId="0">
      <selection activeCell="A4" sqref="A4:C61"/>
    </sheetView>
  </sheetViews>
  <sheetFormatPr defaultRowHeight="15" x14ac:dyDescent="0.25"/>
  <cols>
    <col min="1" max="1" width="13.140625" bestFit="1" customWidth="1"/>
    <col min="2" max="2" width="14.7109375" bestFit="1" customWidth="1"/>
    <col min="3" max="3" width="20.28515625" bestFit="1" customWidth="1"/>
  </cols>
  <sheetData>
    <row r="3" spans="1:3" x14ac:dyDescent="0.25">
      <c r="A3" s="4" t="s">
        <v>11</v>
      </c>
      <c r="B3" t="s">
        <v>14</v>
      </c>
      <c r="C3" t="s">
        <v>15</v>
      </c>
    </row>
    <row r="4" spans="1:3" x14ac:dyDescent="0.25">
      <c r="A4" s="5" t="s">
        <v>22</v>
      </c>
      <c r="B4" s="6">
        <v>1</v>
      </c>
      <c r="C4" s="6">
        <v>50.67</v>
      </c>
    </row>
    <row r="5" spans="1:3" x14ac:dyDescent="0.25">
      <c r="A5" s="5" t="s">
        <v>20</v>
      </c>
      <c r="B5" s="6">
        <v>1</v>
      </c>
      <c r="C5" s="6">
        <v>84.51</v>
      </c>
    </row>
    <row r="6" spans="1:3" x14ac:dyDescent="0.25">
      <c r="A6" s="5" t="s">
        <v>21</v>
      </c>
      <c r="B6" s="6">
        <v>1</v>
      </c>
      <c r="C6" s="6">
        <v>31.22</v>
      </c>
    </row>
    <row r="7" spans="1:3" x14ac:dyDescent="0.25">
      <c r="A7" s="5" t="s">
        <v>24</v>
      </c>
      <c r="B7" s="6">
        <v>1</v>
      </c>
      <c r="C7" s="6">
        <v>17.940000000000001</v>
      </c>
    </row>
    <row r="8" spans="1:3" x14ac:dyDescent="0.25">
      <c r="A8" s="5" t="s">
        <v>66</v>
      </c>
      <c r="B8" s="6">
        <v>1</v>
      </c>
      <c r="C8" s="6">
        <v>36.58</v>
      </c>
    </row>
    <row r="9" spans="1:3" x14ac:dyDescent="0.25">
      <c r="A9" s="5" t="s">
        <v>71</v>
      </c>
      <c r="B9" s="6">
        <v>1</v>
      </c>
      <c r="C9" s="6">
        <v>34.42</v>
      </c>
    </row>
    <row r="10" spans="1:3" x14ac:dyDescent="0.25">
      <c r="A10" s="5" t="s">
        <v>36</v>
      </c>
      <c r="B10" s="6">
        <v>3</v>
      </c>
      <c r="C10" s="6">
        <v>104.85000000000001</v>
      </c>
    </row>
    <row r="11" spans="1:3" x14ac:dyDescent="0.25">
      <c r="A11" s="5" t="s">
        <v>70</v>
      </c>
      <c r="B11" s="6">
        <v>1</v>
      </c>
      <c r="C11" s="6">
        <v>39.44</v>
      </c>
    </row>
    <row r="12" spans="1:3" x14ac:dyDescent="0.25">
      <c r="A12" s="5" t="s">
        <v>67</v>
      </c>
      <c r="B12" s="6">
        <v>1</v>
      </c>
      <c r="C12" s="6">
        <v>30.49</v>
      </c>
    </row>
    <row r="13" spans="1:3" x14ac:dyDescent="0.25">
      <c r="A13" s="5" t="s">
        <v>23</v>
      </c>
      <c r="B13" s="6">
        <v>2</v>
      </c>
      <c r="C13" s="6">
        <v>106.3</v>
      </c>
    </row>
    <row r="14" spans="1:3" x14ac:dyDescent="0.25">
      <c r="A14" s="5" t="s">
        <v>25</v>
      </c>
      <c r="B14" s="6">
        <v>1</v>
      </c>
      <c r="C14" s="6">
        <v>64.97</v>
      </c>
    </row>
    <row r="15" spans="1:3" x14ac:dyDescent="0.25">
      <c r="A15" s="5" t="s">
        <v>31</v>
      </c>
      <c r="B15" s="6">
        <v>1</v>
      </c>
      <c r="C15" s="6">
        <v>51.67</v>
      </c>
    </row>
    <row r="16" spans="1:3" x14ac:dyDescent="0.25">
      <c r="A16" s="5" t="s">
        <v>57</v>
      </c>
      <c r="B16" s="6">
        <v>1</v>
      </c>
      <c r="C16" s="6">
        <v>14.65</v>
      </c>
    </row>
    <row r="17" spans="1:3" x14ac:dyDescent="0.25">
      <c r="A17" s="5" t="s">
        <v>65</v>
      </c>
      <c r="B17" s="6">
        <v>1</v>
      </c>
      <c r="C17" s="6">
        <v>13.33</v>
      </c>
    </row>
    <row r="18" spans="1:3" x14ac:dyDescent="0.25">
      <c r="A18" s="5" t="s">
        <v>37</v>
      </c>
      <c r="B18" s="6">
        <v>1</v>
      </c>
      <c r="C18" s="6">
        <v>16.72</v>
      </c>
    </row>
    <row r="19" spans="1:3" x14ac:dyDescent="0.25">
      <c r="A19" s="5" t="s">
        <v>40</v>
      </c>
      <c r="B19" s="6">
        <v>2</v>
      </c>
      <c r="C19" s="6">
        <v>24.7</v>
      </c>
    </row>
    <row r="20" spans="1:3" x14ac:dyDescent="0.25">
      <c r="A20" s="5" t="s">
        <v>41</v>
      </c>
      <c r="B20" s="6">
        <v>1</v>
      </c>
      <c r="C20" s="6">
        <v>11.49</v>
      </c>
    </row>
    <row r="21" spans="1:3" x14ac:dyDescent="0.25">
      <c r="A21" s="5" t="s">
        <v>51</v>
      </c>
      <c r="B21" s="6">
        <v>1</v>
      </c>
      <c r="C21" s="6">
        <v>12.68</v>
      </c>
    </row>
    <row r="22" spans="1:3" x14ac:dyDescent="0.25">
      <c r="A22" s="5" t="s">
        <v>52</v>
      </c>
      <c r="B22" s="6">
        <v>1</v>
      </c>
      <c r="C22" s="6">
        <v>25.39</v>
      </c>
    </row>
    <row r="23" spans="1:3" x14ac:dyDescent="0.25">
      <c r="A23" s="5" t="s">
        <v>53</v>
      </c>
      <c r="B23" s="6">
        <v>1</v>
      </c>
      <c r="C23" s="6">
        <v>20.88</v>
      </c>
    </row>
    <row r="24" spans="1:3" x14ac:dyDescent="0.25">
      <c r="A24" s="5" t="s">
        <v>68</v>
      </c>
      <c r="B24" s="6">
        <v>1</v>
      </c>
      <c r="C24" s="6">
        <v>34.85</v>
      </c>
    </row>
    <row r="25" spans="1:3" x14ac:dyDescent="0.25">
      <c r="A25" s="5" t="s">
        <v>29</v>
      </c>
      <c r="B25" s="6">
        <v>1</v>
      </c>
      <c r="C25" s="6">
        <v>15.81</v>
      </c>
    </row>
    <row r="26" spans="1:3" x14ac:dyDescent="0.25">
      <c r="A26" s="5" t="s">
        <v>39</v>
      </c>
      <c r="B26" s="6">
        <v>1</v>
      </c>
      <c r="C26" s="6">
        <v>23.52</v>
      </c>
    </row>
    <row r="27" spans="1:3" x14ac:dyDescent="0.25">
      <c r="A27" s="5" t="s">
        <v>72</v>
      </c>
      <c r="B27" s="6">
        <v>1</v>
      </c>
      <c r="C27" s="6">
        <v>51.82</v>
      </c>
    </row>
    <row r="28" spans="1:3" x14ac:dyDescent="0.25">
      <c r="A28" s="5" t="s">
        <v>42</v>
      </c>
      <c r="B28" s="6">
        <v>2</v>
      </c>
      <c r="C28" s="6">
        <v>80.02</v>
      </c>
    </row>
    <row r="29" spans="1:3" x14ac:dyDescent="0.25">
      <c r="A29" s="5" t="s">
        <v>44</v>
      </c>
      <c r="B29" s="6">
        <v>1</v>
      </c>
      <c r="C29" s="6">
        <v>40.01</v>
      </c>
    </row>
    <row r="30" spans="1:3" x14ac:dyDescent="0.25">
      <c r="A30" s="5" t="s">
        <v>62</v>
      </c>
      <c r="B30" s="6">
        <v>1</v>
      </c>
      <c r="C30" s="6">
        <v>12.7</v>
      </c>
    </row>
    <row r="31" spans="1:3" x14ac:dyDescent="0.25">
      <c r="A31" s="5" t="s">
        <v>61</v>
      </c>
      <c r="B31" s="6">
        <v>1</v>
      </c>
      <c r="C31" s="6">
        <v>10.16</v>
      </c>
    </row>
    <row r="32" spans="1:3" x14ac:dyDescent="0.25">
      <c r="A32" s="5" t="s">
        <v>19</v>
      </c>
      <c r="B32" s="6">
        <v>1</v>
      </c>
      <c r="C32" s="6">
        <v>23.62</v>
      </c>
    </row>
    <row r="33" spans="1:3" x14ac:dyDescent="0.25">
      <c r="A33" s="5" t="s">
        <v>26</v>
      </c>
      <c r="B33" s="6">
        <v>1</v>
      </c>
      <c r="C33" s="6">
        <v>29.53</v>
      </c>
    </row>
    <row r="34" spans="1:3" x14ac:dyDescent="0.25">
      <c r="A34" s="5" t="s">
        <v>55</v>
      </c>
      <c r="B34" s="6">
        <v>2</v>
      </c>
      <c r="C34" s="6">
        <v>20.16</v>
      </c>
    </row>
    <row r="35" spans="1:3" x14ac:dyDescent="0.25">
      <c r="A35" s="5" t="s">
        <v>69</v>
      </c>
      <c r="B35" s="6">
        <v>1</v>
      </c>
      <c r="C35" s="6">
        <v>21.14</v>
      </c>
    </row>
    <row r="36" spans="1:3" x14ac:dyDescent="0.25">
      <c r="A36" s="5" t="s">
        <v>74</v>
      </c>
      <c r="B36" s="6">
        <v>1</v>
      </c>
      <c r="C36" s="6">
        <v>5.76</v>
      </c>
    </row>
    <row r="37" spans="1:3" x14ac:dyDescent="0.25">
      <c r="A37" s="5" t="s">
        <v>35</v>
      </c>
      <c r="B37" s="6">
        <v>1</v>
      </c>
      <c r="C37" s="6">
        <v>5.76</v>
      </c>
    </row>
    <row r="38" spans="1:3" x14ac:dyDescent="0.25">
      <c r="A38" s="5" t="s">
        <v>73</v>
      </c>
      <c r="B38" s="6">
        <v>1</v>
      </c>
      <c r="C38" s="6">
        <v>6.24</v>
      </c>
    </row>
    <row r="39" spans="1:3" x14ac:dyDescent="0.25">
      <c r="A39" s="5" t="s">
        <v>64</v>
      </c>
      <c r="B39" s="6">
        <v>1</v>
      </c>
      <c r="C39" s="6">
        <v>33.86</v>
      </c>
    </row>
    <row r="40" spans="1:3" x14ac:dyDescent="0.25">
      <c r="A40" s="5" t="s">
        <v>43</v>
      </c>
      <c r="B40" s="6">
        <v>1</v>
      </c>
      <c r="C40" s="6">
        <v>48.76</v>
      </c>
    </row>
    <row r="41" spans="1:3" x14ac:dyDescent="0.25">
      <c r="A41" s="5" t="s">
        <v>48</v>
      </c>
      <c r="B41" s="6">
        <v>1</v>
      </c>
      <c r="C41" s="6">
        <v>27.16</v>
      </c>
    </row>
    <row r="42" spans="1:3" x14ac:dyDescent="0.25">
      <c r="A42" s="5" t="s">
        <v>56</v>
      </c>
      <c r="B42" s="6">
        <v>1</v>
      </c>
      <c r="C42" s="6">
        <v>21.14</v>
      </c>
    </row>
    <row r="43" spans="1:3" x14ac:dyDescent="0.25">
      <c r="A43" s="5" t="s">
        <v>54</v>
      </c>
      <c r="B43" s="6">
        <v>1</v>
      </c>
      <c r="C43" s="6">
        <v>16.93</v>
      </c>
    </row>
    <row r="44" spans="1:3" x14ac:dyDescent="0.25">
      <c r="A44" s="5" t="s">
        <v>46</v>
      </c>
      <c r="B44" s="6">
        <v>1</v>
      </c>
      <c r="C44" s="6">
        <v>15.09</v>
      </c>
    </row>
    <row r="45" spans="1:3" x14ac:dyDescent="0.25">
      <c r="A45" s="5" t="s">
        <v>47</v>
      </c>
      <c r="B45" s="6">
        <v>1</v>
      </c>
      <c r="C45" s="6">
        <v>16.93</v>
      </c>
    </row>
    <row r="46" spans="1:3" x14ac:dyDescent="0.25">
      <c r="A46" s="5" t="s">
        <v>45</v>
      </c>
      <c r="B46" s="6">
        <v>1</v>
      </c>
      <c r="C46" s="6">
        <v>21.14</v>
      </c>
    </row>
    <row r="47" spans="1:3" x14ac:dyDescent="0.25">
      <c r="A47" s="5" t="s">
        <v>50</v>
      </c>
      <c r="B47" s="6">
        <v>2</v>
      </c>
      <c r="C47" s="6">
        <v>64.540000000000006</v>
      </c>
    </row>
    <row r="48" spans="1:3" x14ac:dyDescent="0.25">
      <c r="A48" s="5" t="s">
        <v>49</v>
      </c>
      <c r="B48" s="6">
        <v>1</v>
      </c>
      <c r="C48" s="6">
        <v>8.98</v>
      </c>
    </row>
    <row r="49" spans="1:3" x14ac:dyDescent="0.25">
      <c r="A49" s="5" t="s">
        <v>32</v>
      </c>
      <c r="B49" s="6">
        <v>1</v>
      </c>
      <c r="C49" s="6">
        <v>39.049999999999997</v>
      </c>
    </row>
    <row r="50" spans="1:3" x14ac:dyDescent="0.25">
      <c r="A50" s="5" t="s">
        <v>33</v>
      </c>
      <c r="B50" s="6">
        <v>2</v>
      </c>
      <c r="C50" s="6">
        <v>96.14</v>
      </c>
    </row>
    <row r="51" spans="1:3" x14ac:dyDescent="0.25">
      <c r="A51" s="5" t="s">
        <v>34</v>
      </c>
      <c r="B51" s="6">
        <v>1</v>
      </c>
      <c r="C51" s="6">
        <v>29.65</v>
      </c>
    </row>
    <row r="52" spans="1:3" x14ac:dyDescent="0.25">
      <c r="A52" s="5" t="s">
        <v>58</v>
      </c>
      <c r="B52" s="6">
        <v>1</v>
      </c>
      <c r="C52" s="6">
        <v>16.170000000000002</v>
      </c>
    </row>
    <row r="53" spans="1:3" x14ac:dyDescent="0.25">
      <c r="A53" s="5" t="s">
        <v>59</v>
      </c>
      <c r="B53" s="6">
        <v>1</v>
      </c>
      <c r="C53" s="6">
        <v>17.88</v>
      </c>
    </row>
    <row r="54" spans="1:3" x14ac:dyDescent="0.25">
      <c r="A54" s="5" t="s">
        <v>38</v>
      </c>
      <c r="B54" s="6">
        <v>1</v>
      </c>
      <c r="C54" s="6">
        <v>23.4</v>
      </c>
    </row>
    <row r="55" spans="1:3" x14ac:dyDescent="0.25">
      <c r="A55" s="5" t="s">
        <v>60</v>
      </c>
      <c r="B55" s="6">
        <v>2</v>
      </c>
      <c r="C55" s="6">
        <v>52.16</v>
      </c>
    </row>
    <row r="56" spans="1:3" x14ac:dyDescent="0.25">
      <c r="A56" s="5" t="s">
        <v>63</v>
      </c>
      <c r="B56" s="6">
        <v>1</v>
      </c>
      <c r="C56" s="6">
        <v>27.16</v>
      </c>
    </row>
    <row r="57" spans="1:3" x14ac:dyDescent="0.25">
      <c r="A57" s="5" t="s">
        <v>30</v>
      </c>
      <c r="B57" s="6">
        <v>1</v>
      </c>
      <c r="C57" s="6">
        <v>20.47</v>
      </c>
    </row>
    <row r="58" spans="1:3" x14ac:dyDescent="0.25">
      <c r="A58" s="5" t="s">
        <v>28</v>
      </c>
      <c r="B58" s="6">
        <v>1</v>
      </c>
      <c r="C58" s="6">
        <v>34.11</v>
      </c>
    </row>
    <row r="59" spans="1:3" x14ac:dyDescent="0.25">
      <c r="A59" s="5" t="s">
        <v>27</v>
      </c>
      <c r="B59" s="6">
        <v>1</v>
      </c>
      <c r="C59" s="6">
        <v>20.47</v>
      </c>
    </row>
    <row r="60" spans="1:3" x14ac:dyDescent="0.25">
      <c r="A60" s="5" t="s">
        <v>12</v>
      </c>
      <c r="B60" s="6"/>
      <c r="C60" s="6"/>
    </row>
    <row r="61" spans="1:3" x14ac:dyDescent="0.25">
      <c r="A61" s="5" t="s">
        <v>13</v>
      </c>
      <c r="B61" s="6">
        <v>65</v>
      </c>
      <c r="C61" s="6">
        <v>1825.190000000001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6"/>
  <sheetViews>
    <sheetView tabSelected="1" workbookViewId="0">
      <selection activeCell="B20" sqref="B20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10</v>
      </c>
      <c r="B2" t="s">
        <v>22</v>
      </c>
      <c r="C2">
        <v>1</v>
      </c>
      <c r="D2" s="2">
        <v>50.67</v>
      </c>
      <c r="E2" s="2"/>
      <c r="F2" t="s">
        <v>8</v>
      </c>
      <c r="G2" t="s">
        <v>9</v>
      </c>
      <c r="H2" t="s">
        <v>16</v>
      </c>
    </row>
    <row r="3" spans="1:8" x14ac:dyDescent="0.25">
      <c r="A3" t="s">
        <v>10</v>
      </c>
      <c r="B3" t="s">
        <v>20</v>
      </c>
      <c r="C3">
        <v>1</v>
      </c>
      <c r="D3" s="2">
        <v>84.51</v>
      </c>
      <c r="E3" s="2"/>
      <c r="F3" t="s">
        <v>8</v>
      </c>
      <c r="G3" t="s">
        <v>9</v>
      </c>
      <c r="H3" t="s">
        <v>16</v>
      </c>
    </row>
    <row r="4" spans="1:8" x14ac:dyDescent="0.25">
      <c r="A4" t="s">
        <v>10</v>
      </c>
      <c r="B4" t="s">
        <v>21</v>
      </c>
      <c r="C4">
        <v>1</v>
      </c>
      <c r="D4">
        <v>31.22</v>
      </c>
      <c r="F4" t="s">
        <v>8</v>
      </c>
      <c r="G4" t="s">
        <v>9</v>
      </c>
      <c r="H4" t="s">
        <v>16</v>
      </c>
    </row>
    <row r="5" spans="1:8" x14ac:dyDescent="0.25">
      <c r="A5" t="s">
        <v>10</v>
      </c>
      <c r="B5" t="s">
        <v>24</v>
      </c>
      <c r="C5">
        <v>1</v>
      </c>
      <c r="D5">
        <v>17.940000000000001</v>
      </c>
      <c r="F5" t="s">
        <v>8</v>
      </c>
      <c r="G5" t="s">
        <v>9</v>
      </c>
      <c r="H5" t="s">
        <v>16</v>
      </c>
    </row>
    <row r="6" spans="1:8" x14ac:dyDescent="0.25">
      <c r="A6" t="s">
        <v>10</v>
      </c>
      <c r="B6" t="s">
        <v>66</v>
      </c>
      <c r="C6">
        <v>1</v>
      </c>
      <c r="D6">
        <v>36.58</v>
      </c>
      <c r="F6" t="s">
        <v>8</v>
      </c>
      <c r="G6" t="s">
        <v>9</v>
      </c>
      <c r="H6" t="s">
        <v>16</v>
      </c>
    </row>
    <row r="7" spans="1:8" x14ac:dyDescent="0.25">
      <c r="A7" t="s">
        <v>10</v>
      </c>
      <c r="B7" t="s">
        <v>71</v>
      </c>
      <c r="C7">
        <v>1</v>
      </c>
      <c r="D7">
        <v>34.42</v>
      </c>
      <c r="F7" t="s">
        <v>8</v>
      </c>
      <c r="G7" t="s">
        <v>9</v>
      </c>
      <c r="H7" t="s">
        <v>16</v>
      </c>
    </row>
    <row r="8" spans="1:8" x14ac:dyDescent="0.25">
      <c r="A8" t="s">
        <v>10</v>
      </c>
      <c r="B8" t="s">
        <v>36</v>
      </c>
      <c r="C8">
        <v>1</v>
      </c>
      <c r="D8">
        <f>104.85/3</f>
        <v>34.949999999999996</v>
      </c>
      <c r="F8" t="s">
        <v>8</v>
      </c>
      <c r="G8" t="s">
        <v>9</v>
      </c>
      <c r="H8" t="s">
        <v>16</v>
      </c>
    </row>
    <row r="9" spans="1:8" x14ac:dyDescent="0.25">
      <c r="A9" t="s">
        <v>10</v>
      </c>
      <c r="B9" t="s">
        <v>36</v>
      </c>
      <c r="C9">
        <v>1</v>
      </c>
      <c r="D9">
        <f t="shared" ref="D9:D10" si="0">104.85/3</f>
        <v>34.949999999999996</v>
      </c>
      <c r="F9" t="s">
        <v>8</v>
      </c>
      <c r="G9" t="s">
        <v>9</v>
      </c>
      <c r="H9" t="s">
        <v>17</v>
      </c>
    </row>
    <row r="10" spans="1:8" x14ac:dyDescent="0.25">
      <c r="A10" t="s">
        <v>10</v>
      </c>
      <c r="B10" t="s">
        <v>36</v>
      </c>
      <c r="C10">
        <v>1</v>
      </c>
      <c r="D10">
        <f t="shared" si="0"/>
        <v>34.949999999999996</v>
      </c>
      <c r="F10" t="s">
        <v>8</v>
      </c>
      <c r="G10" t="s">
        <v>9</v>
      </c>
      <c r="H10" t="s">
        <v>18</v>
      </c>
    </row>
    <row r="11" spans="1:8" x14ac:dyDescent="0.25">
      <c r="A11" t="s">
        <v>10</v>
      </c>
      <c r="B11" t="s">
        <v>70</v>
      </c>
      <c r="C11">
        <v>1</v>
      </c>
      <c r="D11">
        <v>39.44</v>
      </c>
      <c r="F11" t="s">
        <v>8</v>
      </c>
      <c r="G11" t="s">
        <v>9</v>
      </c>
      <c r="H11" t="s">
        <v>16</v>
      </c>
    </row>
    <row r="12" spans="1:8" x14ac:dyDescent="0.25">
      <c r="A12" t="s">
        <v>10</v>
      </c>
      <c r="B12" t="s">
        <v>67</v>
      </c>
      <c r="C12">
        <v>1</v>
      </c>
      <c r="D12">
        <v>30.49</v>
      </c>
      <c r="F12" t="s">
        <v>8</v>
      </c>
      <c r="G12" t="s">
        <v>9</v>
      </c>
      <c r="H12" t="s">
        <v>16</v>
      </c>
    </row>
    <row r="13" spans="1:8" x14ac:dyDescent="0.25">
      <c r="A13" t="s">
        <v>10</v>
      </c>
      <c r="B13" t="s">
        <v>23</v>
      </c>
      <c r="C13">
        <v>1</v>
      </c>
      <c r="D13">
        <f>106.3/2</f>
        <v>53.15</v>
      </c>
      <c r="F13" t="s">
        <v>8</v>
      </c>
      <c r="G13" t="s">
        <v>9</v>
      </c>
      <c r="H13" t="s">
        <v>16</v>
      </c>
    </row>
    <row r="14" spans="1:8" x14ac:dyDescent="0.25">
      <c r="A14" t="s">
        <v>10</v>
      </c>
      <c r="B14" t="s">
        <v>23</v>
      </c>
      <c r="C14">
        <v>1</v>
      </c>
      <c r="D14">
        <f>106.3/2</f>
        <v>53.15</v>
      </c>
      <c r="F14" t="s">
        <v>8</v>
      </c>
      <c r="G14" t="s">
        <v>9</v>
      </c>
      <c r="H14" t="s">
        <v>17</v>
      </c>
    </row>
    <row r="15" spans="1:8" x14ac:dyDescent="0.25">
      <c r="A15" t="s">
        <v>10</v>
      </c>
      <c r="B15" t="s">
        <v>25</v>
      </c>
      <c r="C15">
        <v>1</v>
      </c>
      <c r="D15">
        <v>64.97</v>
      </c>
      <c r="F15" t="s">
        <v>8</v>
      </c>
      <c r="G15" t="s">
        <v>9</v>
      </c>
      <c r="H15" t="s">
        <v>16</v>
      </c>
    </row>
    <row r="16" spans="1:8" x14ac:dyDescent="0.25">
      <c r="A16" t="s">
        <v>10</v>
      </c>
      <c r="B16" t="s">
        <v>31</v>
      </c>
      <c r="C16">
        <v>1</v>
      </c>
      <c r="D16">
        <v>51.67</v>
      </c>
      <c r="F16" t="s">
        <v>8</v>
      </c>
      <c r="G16" t="s">
        <v>9</v>
      </c>
      <c r="H16" t="s">
        <v>16</v>
      </c>
    </row>
    <row r="17" spans="1:8" x14ac:dyDescent="0.25">
      <c r="A17" t="s">
        <v>10</v>
      </c>
      <c r="B17" t="s">
        <v>57</v>
      </c>
      <c r="C17">
        <v>1</v>
      </c>
      <c r="D17">
        <v>14.65</v>
      </c>
      <c r="F17" t="s">
        <v>8</v>
      </c>
      <c r="G17" t="s">
        <v>9</v>
      </c>
      <c r="H17" t="s">
        <v>16</v>
      </c>
    </row>
    <row r="18" spans="1:8" x14ac:dyDescent="0.25">
      <c r="A18" t="s">
        <v>10</v>
      </c>
      <c r="B18" t="s">
        <v>65</v>
      </c>
      <c r="C18">
        <v>1</v>
      </c>
      <c r="D18">
        <v>13.33</v>
      </c>
      <c r="F18" t="s">
        <v>8</v>
      </c>
      <c r="G18" t="s">
        <v>9</v>
      </c>
      <c r="H18" t="s">
        <v>16</v>
      </c>
    </row>
    <row r="19" spans="1:8" x14ac:dyDescent="0.25">
      <c r="A19" t="s">
        <v>10</v>
      </c>
      <c r="B19" t="s">
        <v>37</v>
      </c>
      <c r="C19">
        <v>1</v>
      </c>
      <c r="D19">
        <v>16.72</v>
      </c>
      <c r="F19" t="s">
        <v>8</v>
      </c>
      <c r="G19" t="s">
        <v>9</v>
      </c>
      <c r="H19" t="s">
        <v>16</v>
      </c>
    </row>
    <row r="20" spans="1:8" x14ac:dyDescent="0.25">
      <c r="A20" t="s">
        <v>10</v>
      </c>
      <c r="B20" t="s">
        <v>40</v>
      </c>
      <c r="C20">
        <v>1</v>
      </c>
      <c r="D20">
        <f>24.7/2</f>
        <v>12.35</v>
      </c>
      <c r="F20" t="s">
        <v>8</v>
      </c>
      <c r="G20" t="s">
        <v>9</v>
      </c>
      <c r="H20" t="s">
        <v>16</v>
      </c>
    </row>
    <row r="21" spans="1:8" x14ac:dyDescent="0.25">
      <c r="A21" t="s">
        <v>10</v>
      </c>
      <c r="B21" t="s">
        <v>40</v>
      </c>
      <c r="C21">
        <v>1</v>
      </c>
      <c r="D21">
        <f>24.7/2</f>
        <v>12.35</v>
      </c>
      <c r="F21" t="s">
        <v>8</v>
      </c>
      <c r="G21" t="s">
        <v>9</v>
      </c>
      <c r="H21" t="s">
        <v>17</v>
      </c>
    </row>
    <row r="22" spans="1:8" x14ac:dyDescent="0.25">
      <c r="A22" t="s">
        <v>10</v>
      </c>
      <c r="B22" t="s">
        <v>41</v>
      </c>
      <c r="C22">
        <v>1</v>
      </c>
      <c r="D22">
        <v>11.49</v>
      </c>
      <c r="F22" t="s">
        <v>8</v>
      </c>
      <c r="G22" t="s">
        <v>9</v>
      </c>
      <c r="H22" t="s">
        <v>16</v>
      </c>
    </row>
    <row r="23" spans="1:8" x14ac:dyDescent="0.25">
      <c r="A23" t="s">
        <v>10</v>
      </c>
      <c r="B23" t="s">
        <v>51</v>
      </c>
      <c r="C23">
        <v>1</v>
      </c>
      <c r="D23">
        <v>12.68</v>
      </c>
      <c r="F23" t="s">
        <v>8</v>
      </c>
      <c r="G23" t="s">
        <v>9</v>
      </c>
      <c r="H23" t="s">
        <v>16</v>
      </c>
    </row>
    <row r="24" spans="1:8" x14ac:dyDescent="0.25">
      <c r="A24" t="s">
        <v>10</v>
      </c>
      <c r="B24" t="s">
        <v>52</v>
      </c>
      <c r="C24">
        <v>1</v>
      </c>
      <c r="D24">
        <v>25.39</v>
      </c>
      <c r="F24" t="s">
        <v>8</v>
      </c>
      <c r="G24" t="s">
        <v>9</v>
      </c>
      <c r="H24" t="s">
        <v>16</v>
      </c>
    </row>
    <row r="25" spans="1:8" x14ac:dyDescent="0.25">
      <c r="A25" t="s">
        <v>10</v>
      </c>
      <c r="B25" t="s">
        <v>53</v>
      </c>
      <c r="C25">
        <v>1</v>
      </c>
      <c r="D25">
        <v>20.88</v>
      </c>
      <c r="F25" t="s">
        <v>8</v>
      </c>
      <c r="G25" t="s">
        <v>9</v>
      </c>
      <c r="H25" t="s">
        <v>16</v>
      </c>
    </row>
    <row r="26" spans="1:8" x14ac:dyDescent="0.25">
      <c r="A26" t="s">
        <v>10</v>
      </c>
      <c r="B26" t="s">
        <v>68</v>
      </c>
      <c r="C26">
        <v>1</v>
      </c>
      <c r="D26">
        <v>34.85</v>
      </c>
      <c r="F26" t="s">
        <v>8</v>
      </c>
      <c r="G26" t="s">
        <v>9</v>
      </c>
      <c r="H26" t="s">
        <v>16</v>
      </c>
    </row>
    <row r="27" spans="1:8" x14ac:dyDescent="0.25">
      <c r="A27" t="s">
        <v>10</v>
      </c>
      <c r="B27" t="s">
        <v>29</v>
      </c>
      <c r="C27">
        <v>1</v>
      </c>
      <c r="D27">
        <v>15.81</v>
      </c>
      <c r="F27" t="s">
        <v>8</v>
      </c>
      <c r="G27" t="s">
        <v>9</v>
      </c>
      <c r="H27" t="s">
        <v>16</v>
      </c>
    </row>
    <row r="28" spans="1:8" x14ac:dyDescent="0.25">
      <c r="A28" t="s">
        <v>10</v>
      </c>
      <c r="B28" t="s">
        <v>39</v>
      </c>
      <c r="C28">
        <v>1</v>
      </c>
      <c r="D28">
        <v>23.52</v>
      </c>
      <c r="F28" t="s">
        <v>8</v>
      </c>
      <c r="G28" t="s">
        <v>9</v>
      </c>
      <c r="H28" t="s">
        <v>16</v>
      </c>
    </row>
    <row r="29" spans="1:8" x14ac:dyDescent="0.25">
      <c r="A29" t="s">
        <v>10</v>
      </c>
      <c r="B29" t="s">
        <v>72</v>
      </c>
      <c r="C29">
        <v>1</v>
      </c>
      <c r="D29">
        <v>51.82</v>
      </c>
      <c r="F29" t="s">
        <v>8</v>
      </c>
      <c r="G29" t="s">
        <v>9</v>
      </c>
      <c r="H29" t="s">
        <v>16</v>
      </c>
    </row>
    <row r="30" spans="1:8" x14ac:dyDescent="0.25">
      <c r="A30" t="s">
        <v>10</v>
      </c>
      <c r="B30" t="s">
        <v>42</v>
      </c>
      <c r="C30">
        <v>1</v>
      </c>
      <c r="D30">
        <f>80.02/2</f>
        <v>40.01</v>
      </c>
      <c r="F30" t="s">
        <v>8</v>
      </c>
      <c r="G30" t="s">
        <v>9</v>
      </c>
      <c r="H30" t="s">
        <v>16</v>
      </c>
    </row>
    <row r="31" spans="1:8" x14ac:dyDescent="0.25">
      <c r="A31" t="s">
        <v>10</v>
      </c>
      <c r="B31" t="s">
        <v>42</v>
      </c>
      <c r="C31">
        <v>1</v>
      </c>
      <c r="D31">
        <f>80.02/2</f>
        <v>40.01</v>
      </c>
      <c r="F31" t="s">
        <v>8</v>
      </c>
      <c r="G31" t="s">
        <v>9</v>
      </c>
      <c r="H31" t="s">
        <v>17</v>
      </c>
    </row>
    <row r="32" spans="1:8" x14ac:dyDescent="0.25">
      <c r="A32" t="s">
        <v>10</v>
      </c>
      <c r="B32" t="s">
        <v>44</v>
      </c>
      <c r="C32">
        <v>1</v>
      </c>
      <c r="D32">
        <v>40.01</v>
      </c>
      <c r="F32" t="s">
        <v>8</v>
      </c>
      <c r="G32" t="s">
        <v>9</v>
      </c>
      <c r="H32" t="s">
        <v>16</v>
      </c>
    </row>
    <row r="33" spans="1:8" x14ac:dyDescent="0.25">
      <c r="A33" t="s">
        <v>10</v>
      </c>
      <c r="B33" t="s">
        <v>62</v>
      </c>
      <c r="C33">
        <v>1</v>
      </c>
      <c r="D33">
        <v>12.7</v>
      </c>
      <c r="F33" t="s">
        <v>8</v>
      </c>
      <c r="G33" t="s">
        <v>9</v>
      </c>
      <c r="H33" t="s">
        <v>16</v>
      </c>
    </row>
    <row r="34" spans="1:8" x14ac:dyDescent="0.25">
      <c r="A34" t="s">
        <v>10</v>
      </c>
      <c r="B34" t="s">
        <v>61</v>
      </c>
      <c r="C34">
        <v>1</v>
      </c>
      <c r="D34">
        <v>10.16</v>
      </c>
      <c r="F34" t="s">
        <v>8</v>
      </c>
      <c r="G34" t="s">
        <v>9</v>
      </c>
      <c r="H34" t="s">
        <v>16</v>
      </c>
    </row>
    <row r="35" spans="1:8" x14ac:dyDescent="0.25">
      <c r="A35" t="s">
        <v>10</v>
      </c>
      <c r="B35" t="s">
        <v>19</v>
      </c>
      <c r="C35">
        <v>1</v>
      </c>
      <c r="D35">
        <v>23.62</v>
      </c>
      <c r="F35" t="s">
        <v>8</v>
      </c>
      <c r="G35" t="s">
        <v>9</v>
      </c>
      <c r="H35" t="s">
        <v>16</v>
      </c>
    </row>
    <row r="36" spans="1:8" x14ac:dyDescent="0.25">
      <c r="A36" t="s">
        <v>10</v>
      </c>
      <c r="B36" t="s">
        <v>26</v>
      </c>
      <c r="C36">
        <v>1</v>
      </c>
      <c r="D36">
        <v>29.53</v>
      </c>
      <c r="F36" t="s">
        <v>8</v>
      </c>
      <c r="G36" t="s">
        <v>9</v>
      </c>
      <c r="H36" t="s">
        <v>16</v>
      </c>
    </row>
    <row r="37" spans="1:8" x14ac:dyDescent="0.25">
      <c r="A37" t="s">
        <v>10</v>
      </c>
      <c r="B37" t="s">
        <v>55</v>
      </c>
      <c r="C37">
        <v>1</v>
      </c>
      <c r="D37">
        <f>20.16/2</f>
        <v>10.08</v>
      </c>
      <c r="F37" t="s">
        <v>8</v>
      </c>
      <c r="G37" t="s">
        <v>9</v>
      </c>
      <c r="H37" t="s">
        <v>16</v>
      </c>
    </row>
    <row r="38" spans="1:8" x14ac:dyDescent="0.25">
      <c r="A38" t="s">
        <v>10</v>
      </c>
      <c r="B38" t="s">
        <v>55</v>
      </c>
      <c r="C38">
        <v>1</v>
      </c>
      <c r="D38">
        <f>20.16/2</f>
        <v>10.08</v>
      </c>
      <c r="F38" t="s">
        <v>8</v>
      </c>
      <c r="G38" t="s">
        <v>9</v>
      </c>
      <c r="H38" t="s">
        <v>17</v>
      </c>
    </row>
    <row r="39" spans="1:8" x14ac:dyDescent="0.25">
      <c r="A39" t="s">
        <v>10</v>
      </c>
      <c r="B39" t="s">
        <v>69</v>
      </c>
      <c r="C39">
        <v>1</v>
      </c>
      <c r="D39">
        <v>21.14</v>
      </c>
      <c r="F39" t="s">
        <v>8</v>
      </c>
      <c r="G39" t="s">
        <v>9</v>
      </c>
      <c r="H39" t="s">
        <v>16</v>
      </c>
    </row>
    <row r="40" spans="1:8" x14ac:dyDescent="0.25">
      <c r="A40" t="s">
        <v>10</v>
      </c>
      <c r="B40" t="s">
        <v>74</v>
      </c>
      <c r="C40">
        <v>1</v>
      </c>
      <c r="D40">
        <v>5.76</v>
      </c>
      <c r="F40" t="s">
        <v>8</v>
      </c>
      <c r="G40" t="s">
        <v>9</v>
      </c>
      <c r="H40" t="s">
        <v>16</v>
      </c>
    </row>
    <row r="41" spans="1:8" x14ac:dyDescent="0.25">
      <c r="A41" t="s">
        <v>10</v>
      </c>
      <c r="B41" t="s">
        <v>35</v>
      </c>
      <c r="C41">
        <v>1</v>
      </c>
      <c r="D41">
        <v>5.76</v>
      </c>
      <c r="F41" t="s">
        <v>8</v>
      </c>
      <c r="G41" t="s">
        <v>9</v>
      </c>
      <c r="H41" t="s">
        <v>16</v>
      </c>
    </row>
    <row r="42" spans="1:8" x14ac:dyDescent="0.25">
      <c r="A42" t="s">
        <v>10</v>
      </c>
      <c r="B42" t="s">
        <v>73</v>
      </c>
      <c r="C42">
        <v>1</v>
      </c>
      <c r="D42">
        <v>6.24</v>
      </c>
      <c r="F42" t="s">
        <v>8</v>
      </c>
      <c r="G42" t="s">
        <v>9</v>
      </c>
      <c r="H42" t="s">
        <v>16</v>
      </c>
    </row>
    <row r="43" spans="1:8" x14ac:dyDescent="0.25">
      <c r="A43" t="s">
        <v>10</v>
      </c>
      <c r="B43" t="s">
        <v>64</v>
      </c>
      <c r="C43">
        <v>1</v>
      </c>
      <c r="D43">
        <v>33.86</v>
      </c>
      <c r="F43" t="s">
        <v>8</v>
      </c>
      <c r="G43" t="s">
        <v>9</v>
      </c>
      <c r="H43" t="s">
        <v>16</v>
      </c>
    </row>
    <row r="44" spans="1:8" x14ac:dyDescent="0.25">
      <c r="A44" t="s">
        <v>10</v>
      </c>
      <c r="B44" t="s">
        <v>43</v>
      </c>
      <c r="C44">
        <v>1</v>
      </c>
      <c r="D44">
        <v>48.76</v>
      </c>
      <c r="F44" t="s">
        <v>8</v>
      </c>
      <c r="G44" t="s">
        <v>9</v>
      </c>
      <c r="H44" t="s">
        <v>16</v>
      </c>
    </row>
    <row r="45" spans="1:8" x14ac:dyDescent="0.25">
      <c r="A45" t="s">
        <v>10</v>
      </c>
      <c r="B45" t="s">
        <v>48</v>
      </c>
      <c r="C45">
        <v>1</v>
      </c>
      <c r="D45">
        <v>27.16</v>
      </c>
      <c r="F45" t="s">
        <v>8</v>
      </c>
      <c r="G45" t="s">
        <v>9</v>
      </c>
      <c r="H45" t="s">
        <v>16</v>
      </c>
    </row>
    <row r="46" spans="1:8" x14ac:dyDescent="0.25">
      <c r="A46" t="s">
        <v>10</v>
      </c>
      <c r="B46" t="s">
        <v>56</v>
      </c>
      <c r="C46">
        <v>1</v>
      </c>
      <c r="D46">
        <v>21.14</v>
      </c>
      <c r="F46" t="s">
        <v>8</v>
      </c>
      <c r="G46" t="s">
        <v>9</v>
      </c>
      <c r="H46" t="s">
        <v>16</v>
      </c>
    </row>
    <row r="47" spans="1:8" x14ac:dyDescent="0.25">
      <c r="A47" t="s">
        <v>10</v>
      </c>
      <c r="B47" t="s">
        <v>54</v>
      </c>
      <c r="C47">
        <v>1</v>
      </c>
      <c r="D47">
        <v>16.93</v>
      </c>
      <c r="F47" t="s">
        <v>8</v>
      </c>
      <c r="G47" t="s">
        <v>9</v>
      </c>
      <c r="H47" t="s">
        <v>16</v>
      </c>
    </row>
    <row r="48" spans="1:8" x14ac:dyDescent="0.25">
      <c r="A48" t="s">
        <v>10</v>
      </c>
      <c r="B48" t="s">
        <v>46</v>
      </c>
      <c r="C48">
        <v>1</v>
      </c>
      <c r="D48">
        <v>15.09</v>
      </c>
      <c r="F48" t="s">
        <v>8</v>
      </c>
      <c r="G48" t="s">
        <v>9</v>
      </c>
      <c r="H48" t="s">
        <v>16</v>
      </c>
    </row>
    <row r="49" spans="1:8" x14ac:dyDescent="0.25">
      <c r="A49" t="s">
        <v>10</v>
      </c>
      <c r="B49" t="s">
        <v>47</v>
      </c>
      <c r="C49">
        <v>1</v>
      </c>
      <c r="D49">
        <v>16.93</v>
      </c>
      <c r="F49" t="s">
        <v>8</v>
      </c>
      <c r="G49" t="s">
        <v>9</v>
      </c>
      <c r="H49" t="s">
        <v>16</v>
      </c>
    </row>
    <row r="50" spans="1:8" x14ac:dyDescent="0.25">
      <c r="A50" t="s">
        <v>10</v>
      </c>
      <c r="B50" t="s">
        <v>45</v>
      </c>
      <c r="C50">
        <v>1</v>
      </c>
      <c r="D50">
        <v>21.14</v>
      </c>
      <c r="F50" t="s">
        <v>8</v>
      </c>
      <c r="G50" t="s">
        <v>9</v>
      </c>
      <c r="H50" t="s">
        <v>16</v>
      </c>
    </row>
    <row r="51" spans="1:8" x14ac:dyDescent="0.25">
      <c r="A51" t="s">
        <v>10</v>
      </c>
      <c r="B51" t="s">
        <v>50</v>
      </c>
      <c r="C51">
        <v>1</v>
      </c>
      <c r="D51">
        <f>64.54/2</f>
        <v>32.270000000000003</v>
      </c>
      <c r="F51" t="s">
        <v>8</v>
      </c>
      <c r="G51" t="s">
        <v>9</v>
      </c>
      <c r="H51" t="s">
        <v>16</v>
      </c>
    </row>
    <row r="52" spans="1:8" x14ac:dyDescent="0.25">
      <c r="A52" t="s">
        <v>10</v>
      </c>
      <c r="B52" t="s">
        <v>50</v>
      </c>
      <c r="C52">
        <v>1</v>
      </c>
      <c r="D52">
        <f>64.54/2</f>
        <v>32.270000000000003</v>
      </c>
      <c r="F52" t="s">
        <v>8</v>
      </c>
      <c r="G52" t="s">
        <v>9</v>
      </c>
      <c r="H52" t="s">
        <v>17</v>
      </c>
    </row>
    <row r="53" spans="1:8" x14ac:dyDescent="0.25">
      <c r="A53" t="s">
        <v>10</v>
      </c>
      <c r="B53" t="s">
        <v>49</v>
      </c>
      <c r="C53">
        <v>1</v>
      </c>
      <c r="D53">
        <v>8.98</v>
      </c>
      <c r="F53" t="s">
        <v>8</v>
      </c>
      <c r="G53" t="s">
        <v>9</v>
      </c>
      <c r="H53" t="s">
        <v>16</v>
      </c>
    </row>
    <row r="54" spans="1:8" x14ac:dyDescent="0.25">
      <c r="A54" t="s">
        <v>10</v>
      </c>
      <c r="B54" t="s">
        <v>32</v>
      </c>
      <c r="C54">
        <v>1</v>
      </c>
      <c r="D54">
        <v>39.049999999999997</v>
      </c>
      <c r="F54" t="s">
        <v>8</v>
      </c>
      <c r="G54" t="s">
        <v>9</v>
      </c>
      <c r="H54" t="s">
        <v>16</v>
      </c>
    </row>
    <row r="55" spans="1:8" x14ac:dyDescent="0.25">
      <c r="A55" t="s">
        <v>10</v>
      </c>
      <c r="B55" t="s">
        <v>33</v>
      </c>
      <c r="C55">
        <v>1</v>
      </c>
      <c r="D55">
        <f>96.14/2</f>
        <v>48.07</v>
      </c>
      <c r="F55" t="s">
        <v>8</v>
      </c>
      <c r="G55" t="s">
        <v>9</v>
      </c>
      <c r="H55" t="s">
        <v>16</v>
      </c>
    </row>
    <row r="56" spans="1:8" x14ac:dyDescent="0.25">
      <c r="A56" t="s">
        <v>10</v>
      </c>
      <c r="B56" t="s">
        <v>33</v>
      </c>
      <c r="C56">
        <v>1</v>
      </c>
      <c r="D56">
        <f>96.14/2</f>
        <v>48.07</v>
      </c>
      <c r="F56" t="s">
        <v>8</v>
      </c>
      <c r="G56" t="s">
        <v>9</v>
      </c>
      <c r="H56" t="s">
        <v>17</v>
      </c>
    </row>
    <row r="57" spans="1:8" x14ac:dyDescent="0.25">
      <c r="A57" t="s">
        <v>10</v>
      </c>
      <c r="B57" t="s">
        <v>34</v>
      </c>
      <c r="C57">
        <v>1</v>
      </c>
      <c r="D57">
        <v>29.65</v>
      </c>
      <c r="F57" t="s">
        <v>8</v>
      </c>
      <c r="G57" t="s">
        <v>9</v>
      </c>
      <c r="H57" t="s">
        <v>16</v>
      </c>
    </row>
    <row r="58" spans="1:8" x14ac:dyDescent="0.25">
      <c r="A58" t="s">
        <v>10</v>
      </c>
      <c r="B58" t="s">
        <v>58</v>
      </c>
      <c r="C58">
        <v>1</v>
      </c>
      <c r="D58">
        <v>16.170000000000002</v>
      </c>
      <c r="F58" t="s">
        <v>8</v>
      </c>
      <c r="G58" t="s">
        <v>9</v>
      </c>
      <c r="H58" t="s">
        <v>16</v>
      </c>
    </row>
    <row r="59" spans="1:8" x14ac:dyDescent="0.25">
      <c r="A59" t="s">
        <v>10</v>
      </c>
      <c r="B59" t="s">
        <v>59</v>
      </c>
      <c r="C59">
        <v>1</v>
      </c>
      <c r="D59">
        <v>17.88</v>
      </c>
      <c r="F59" t="s">
        <v>8</v>
      </c>
      <c r="G59" t="s">
        <v>9</v>
      </c>
      <c r="H59" t="s">
        <v>16</v>
      </c>
    </row>
    <row r="60" spans="1:8" x14ac:dyDescent="0.25">
      <c r="A60" t="s">
        <v>10</v>
      </c>
      <c r="B60" t="s">
        <v>38</v>
      </c>
      <c r="C60">
        <v>1</v>
      </c>
      <c r="D60">
        <v>23.4</v>
      </c>
      <c r="F60" t="s">
        <v>8</v>
      </c>
      <c r="G60" t="s">
        <v>9</v>
      </c>
      <c r="H60" t="s">
        <v>16</v>
      </c>
    </row>
    <row r="61" spans="1:8" x14ac:dyDescent="0.25">
      <c r="A61" t="s">
        <v>10</v>
      </c>
      <c r="B61" t="s">
        <v>60</v>
      </c>
      <c r="C61">
        <v>1</v>
      </c>
      <c r="D61">
        <f>52.16/2</f>
        <v>26.08</v>
      </c>
      <c r="F61" t="s">
        <v>8</v>
      </c>
      <c r="G61" t="s">
        <v>9</v>
      </c>
      <c r="H61" t="s">
        <v>16</v>
      </c>
    </row>
    <row r="62" spans="1:8" x14ac:dyDescent="0.25">
      <c r="A62" t="s">
        <v>10</v>
      </c>
      <c r="B62" t="s">
        <v>60</v>
      </c>
      <c r="C62">
        <v>1</v>
      </c>
      <c r="D62">
        <f>52.16/2</f>
        <v>26.08</v>
      </c>
      <c r="F62" t="s">
        <v>8</v>
      </c>
      <c r="G62" t="s">
        <v>9</v>
      </c>
      <c r="H62" t="s">
        <v>17</v>
      </c>
    </row>
    <row r="63" spans="1:8" x14ac:dyDescent="0.25">
      <c r="A63" t="s">
        <v>10</v>
      </c>
      <c r="B63" t="s">
        <v>63</v>
      </c>
      <c r="C63">
        <v>1</v>
      </c>
      <c r="D63">
        <v>27.16</v>
      </c>
      <c r="F63" t="s">
        <v>8</v>
      </c>
      <c r="G63" t="s">
        <v>9</v>
      </c>
      <c r="H63" t="s">
        <v>16</v>
      </c>
    </row>
    <row r="64" spans="1:8" x14ac:dyDescent="0.25">
      <c r="A64" t="s">
        <v>10</v>
      </c>
      <c r="B64" t="s">
        <v>30</v>
      </c>
      <c r="C64">
        <v>1</v>
      </c>
      <c r="D64">
        <v>20.47</v>
      </c>
      <c r="F64" t="s">
        <v>8</v>
      </c>
      <c r="G64" t="s">
        <v>9</v>
      </c>
      <c r="H64" t="s">
        <v>16</v>
      </c>
    </row>
    <row r="65" spans="1:8" x14ac:dyDescent="0.25">
      <c r="A65" t="s">
        <v>10</v>
      </c>
      <c r="B65" t="s">
        <v>28</v>
      </c>
      <c r="C65">
        <v>1</v>
      </c>
      <c r="D65">
        <v>34.11</v>
      </c>
      <c r="F65" t="s">
        <v>8</v>
      </c>
      <c r="G65" t="s">
        <v>9</v>
      </c>
      <c r="H65" t="s">
        <v>16</v>
      </c>
    </row>
    <row r="66" spans="1:8" x14ac:dyDescent="0.25">
      <c r="A66" t="s">
        <v>10</v>
      </c>
      <c r="B66" t="s">
        <v>27</v>
      </c>
      <c r="C66">
        <v>1</v>
      </c>
      <c r="D66">
        <v>20.47</v>
      </c>
      <c r="F66" t="s">
        <v>8</v>
      </c>
      <c r="G66" t="s">
        <v>9</v>
      </c>
      <c r="H66" t="s">
        <v>16</v>
      </c>
    </row>
  </sheetData>
  <conditionalFormatting sqref="B1:B1048576">
    <cfRule type="duplicateValues" dxfId="1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2023-01-25T19:25:21Z</dcterms:modified>
</cp:coreProperties>
</file>