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5" windowHeight="7455" activeTab="1"/>
  </bookViews>
  <sheets>
    <sheet name="Sheet3" sheetId="4" r:id="rId1"/>
    <sheet name="Ecom RTV Upload" sheetId="1" r:id="rId2"/>
  </sheets>
  <calcPr calcId="145621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84" i="1"/>
  <c r="D83" i="1"/>
  <c r="D81" i="1"/>
  <c r="D80" i="1"/>
  <c r="D75" i="1"/>
  <c r="D74" i="1"/>
  <c r="D69" i="1"/>
  <c r="D68" i="1"/>
  <c r="D65" i="1"/>
  <c r="D64" i="1"/>
  <c r="D48" i="1"/>
  <c r="D47" i="1"/>
  <c r="D19" i="1"/>
  <c r="D18" i="1"/>
  <c r="D11" i="1"/>
  <c r="D10" i="1"/>
  <c r="D9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<sst xmlns="http://schemas.openxmlformats.org/spreadsheetml/2006/main" count="537" uniqueCount="98">
  <si>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</si>
  <si>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</si>
  <si>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</si>
  <si>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</si>
  <si>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</si>
  <si>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</si>
  <si>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</si>
  <si>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</si>
  <si>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</si>
  <si>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</si>
  <si>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Row Labels</t>
  </si>
  <si>
    <t>(blank)</t>
  </si>
  <si>
    <t>Grand Total</t>
  </si>
  <si>
    <t>Sum of RTV Qty</t>
  </si>
  <si>
    <t>Sum of RTV Amount $</t>
  </si>
  <si>
    <t>TGTDVS</t>
  </si>
  <si>
    <t>MP10-069</t>
  </si>
  <si>
    <t>MPE10-032</t>
  </si>
  <si>
    <t>MP10-425</t>
  </si>
  <si>
    <t>ID10-002</t>
  </si>
  <si>
    <t>MP10-3064</t>
  </si>
  <si>
    <t>ID10-2075</t>
  </si>
  <si>
    <t>MPE10-559</t>
  </si>
  <si>
    <t>BASI10-0506</t>
  </si>
  <si>
    <t>II10-931</t>
  </si>
  <si>
    <t>II10-932</t>
  </si>
  <si>
    <t>II10-1044</t>
  </si>
  <si>
    <t>II10-799</t>
  </si>
  <si>
    <t>MP10-6296</t>
  </si>
  <si>
    <t>ID10-1763</t>
  </si>
  <si>
    <t>II10-1215</t>
  </si>
  <si>
    <t>TN10-0475</t>
  </si>
  <si>
    <t>MP13-783</t>
  </si>
  <si>
    <t>II13-610</t>
  </si>
  <si>
    <t>MP13-6088</t>
  </si>
  <si>
    <t>MP13-6116</t>
  </si>
  <si>
    <t>MP13-7726</t>
  </si>
  <si>
    <t>MP13-7719</t>
  </si>
  <si>
    <t>MP13-7640</t>
  </si>
  <si>
    <t>II12-763</t>
  </si>
  <si>
    <t>ID12-2070</t>
  </si>
  <si>
    <t>UH12-2259</t>
  </si>
  <si>
    <t>MP12-6103</t>
  </si>
  <si>
    <t>MP12-6185</t>
  </si>
  <si>
    <t>MP12-5814</t>
  </si>
  <si>
    <t>II12-107</t>
  </si>
  <si>
    <t>UH12-2222</t>
  </si>
  <si>
    <t>UH12-2325</t>
  </si>
  <si>
    <t>LCN12-0111</t>
  </si>
  <si>
    <t>ID12-2065</t>
  </si>
  <si>
    <t>MP12-7133</t>
  </si>
  <si>
    <t>MP13-1421</t>
  </si>
  <si>
    <t>UH10-2149</t>
  </si>
  <si>
    <t>MP12-5673</t>
  </si>
  <si>
    <t>MP12-5674</t>
  </si>
  <si>
    <t>MP12-260</t>
  </si>
  <si>
    <t>MP13-364</t>
  </si>
  <si>
    <t>MP13-480</t>
  </si>
  <si>
    <t>MP13-153</t>
  </si>
  <si>
    <t>MP13-614</t>
  </si>
  <si>
    <t>MPE10-129</t>
  </si>
  <si>
    <t>MP13-1369</t>
  </si>
  <si>
    <t>MP10-7676</t>
  </si>
  <si>
    <t>MP13-6474</t>
  </si>
  <si>
    <t>MP10-2416</t>
  </si>
  <si>
    <t>MP10-2583</t>
  </si>
  <si>
    <t>MPE13-170</t>
  </si>
  <si>
    <t>MP13-1678</t>
  </si>
  <si>
    <t>MPE10-225</t>
  </si>
  <si>
    <t>MPP13-050</t>
  </si>
  <si>
    <t>ID12-2082</t>
  </si>
  <si>
    <t>ID80-503</t>
  </si>
  <si>
    <t>MPE13-241</t>
  </si>
  <si>
    <t>MP13-2799</t>
  </si>
  <si>
    <t>MP10-3311</t>
  </si>
  <si>
    <t>MP10-2263</t>
  </si>
  <si>
    <t>MP10-6141</t>
  </si>
  <si>
    <t>ID10-1227</t>
  </si>
  <si>
    <t>MP10-4138</t>
  </si>
  <si>
    <t>MPE10-479</t>
  </si>
  <si>
    <t>MPE10-633</t>
  </si>
  <si>
    <t>MP10-5115</t>
  </si>
  <si>
    <t>ID10-1344</t>
  </si>
  <si>
    <t>MPE10-727</t>
  </si>
  <si>
    <t>MPE10-735</t>
  </si>
  <si>
    <t>5DS10-0216</t>
  </si>
  <si>
    <t>UH10-2287</t>
  </si>
  <si>
    <t>UH10-2296</t>
  </si>
  <si>
    <t>II10-1069</t>
  </si>
  <si>
    <t>MZ12-0597</t>
  </si>
  <si>
    <t>MP10-7297</t>
  </si>
  <si>
    <t>MP10-7341</t>
  </si>
  <si>
    <t>MP10-7277</t>
  </si>
  <si>
    <t>II12-1075</t>
  </si>
  <si>
    <t>5DS10-0222</t>
  </si>
  <si>
    <t>2022M2</t>
  </si>
  <si>
    <t>2022M3</t>
  </si>
  <si>
    <t>2022M4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</si>
</sst>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erald Zhou" refreshedDate="44949.675484953703" createdVersion="4" refreshedVersion="4" minRefreshableVersion="3" recordCount="86">
  <cacheSource type="worksheet">
    <worksheetSource ref="A1:H1048576" sheet="Ecom RTV Upload"/>
  </cacheSource>
  <cacheFields count="8">
    <cacheField name="Customer Code" numFmtId="0">
      <sharedItems containsBlank="1"/>
    </cacheField>
    <cacheField name="Item No." numFmtId="0">
      <sharedItems containsBlank="1" count="80">
        <s v="MP10-069"/>
        <s v="MPE10-032"/>
        <s v="MP10-425"/>
        <s v="ID10-002"/>
        <s v="MP10-3064"/>
        <s v="ID10-2075"/>
        <s v="MPE10-559"/>
        <s v="BASI10-0506"/>
        <s v="II10-931"/>
        <s v="II10-932"/>
        <s v="II10-1044"/>
        <s v="II10-799"/>
        <s v="MP10-6296"/>
        <s v="ID10-1763"/>
        <s v="II10-1215"/>
        <s v="TN10-0475"/>
        <s v="MP13-783"/>
        <s v="II13-610"/>
        <s v="MP13-6088"/>
        <s v="MP13-6116"/>
        <s v="MP13-7726"/>
        <s v="MP13-7719"/>
        <s v="MP13-7640"/>
        <s v="II12-763"/>
        <s v="ID12-2070"/>
        <s v="UH12-2259"/>
        <s v="MP12-6103"/>
        <s v="MP12-6185"/>
        <s v="MP12-5814"/>
        <s v="II12-107"/>
        <s v="UH12-2222"/>
        <s v="UH12-2325"/>
        <s v="LCN12-0111"/>
        <s v="ID12-2065"/>
        <s v="MP12-7133"/>
        <s v="MP13-1421"/>
        <s v="UH10-2149"/>
        <s v="MP12-5673"/>
        <s v="MP12-5674"/>
        <s v="MP12-260"/>
        <s v="MP13-364"/>
        <s v="MP13-480"/>
        <s v="MP13-153"/>
        <s v="MP13-614"/>
        <s v="MPE10-129"/>
        <s v="MP13-1369"/>
        <s v="MP10-7676"/>
        <s v="MP13-6474"/>
        <s v="MP10-2416"/>
        <s v="MP10-2583"/>
        <s v="MPE13-170"/>
        <s v="MP13-1678"/>
        <s v="MPE10-225"/>
        <s v="MPP13-050"/>
        <s v="ID12-2082"/>
        <s v="ID80-503"/>
        <s v="MPE13-241"/>
        <s v="MP13-2799"/>
        <s v="MP10-3311"/>
        <s v="MP10-2263"/>
        <s v="MP10-6141"/>
        <s v="ID10-1227"/>
        <s v="MP10-4138"/>
        <s v="MPE10-479"/>
        <s v="MPE10-633"/>
        <s v="MP10-5115"/>
        <s v="ID10-1344"/>
        <s v="MPE10-727"/>
        <s v="MPE10-735"/>
        <s v="5DS10-0216"/>
        <s v="UH10-2287"/>
        <s v="UH10-2296"/>
        <s v="II10-1069"/>
        <s v="MZ12-0597"/>
        <s v="MP10-7297"/>
        <s v="MP10-7341"/>
        <s v="MP10-7277"/>
        <s v="II12-1075"/>
        <s v="5DS10-0222"/>
        <m/>
      </sharedItems>
    </cacheField>
    <cacheField name="RTV Qty" numFmtId="0">
      <sharedItems containsString="0" containsBlank="1" containsNumber="1" containsInteger="1" minValue="1" maxValue="2"/>
    </cacheField>
    <cacheField name="RTV Amount $" numFmtId="0">
      <sharedItems containsString="0" containsBlank="1" containsNumber="1" minValue="23.7" maxValue="174.18"/>
    </cacheField>
    <cacheField name="Handling Charge/Freight $" numFmtId="0">
      <sharedItems containsNonDate="0" containsString="0" containsBlank="1"/>
    </cacheField>
    <cacheField name="RTV Type" numFmtId="0">
      <sharedItems containsBlank="1"/>
    </cacheField>
    <cacheField name="Deduction Type" numFmtId="0">
      <sharedItems containsBlank="1"/>
    </cacheField>
    <cacheField name="Deduction Ti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s v="TGTDVS"/>
    <x v="0"/>
    <n v="1"/>
    <n v="66.23"/>
    <m/>
    <s v="Deduct Only "/>
    <s v="Monthly"/>
    <s v="2022M8"/>
  </r>
  <r>
    <s v="TGTDVS"/>
    <x v="1"/>
    <n v="1"/>
    <n v="79.27"/>
    <m/>
    <s v="Deduct Only "/>
    <s v="Monthly"/>
    <s v="2022M8"/>
  </r>
  <r>
    <m/>
    <x v="2"/>
    <n v="1"/>
    <n v="88.87"/>
    <m/>
    <m/>
    <m/>
    <m/>
  </r>
  <r>
    <m/>
    <x v="3"/>
    <n v="1"/>
    <n v="44.42"/>
    <m/>
    <m/>
    <m/>
    <m/>
  </r>
  <r>
    <m/>
    <x v="4"/>
    <n v="1"/>
    <n v="40.24"/>
    <m/>
    <m/>
    <m/>
    <m/>
  </r>
  <r>
    <m/>
    <x v="5"/>
    <n v="1"/>
    <n v="42.52"/>
    <m/>
    <m/>
    <m/>
    <m/>
  </r>
  <r>
    <m/>
    <x v="5"/>
    <n v="2"/>
    <n v="85.04"/>
    <m/>
    <m/>
    <m/>
    <m/>
  </r>
  <r>
    <m/>
    <x v="6"/>
    <n v="1"/>
    <n v="28.74"/>
    <m/>
    <m/>
    <m/>
    <m/>
  </r>
  <r>
    <m/>
    <x v="7"/>
    <n v="1"/>
    <n v="33.11"/>
    <m/>
    <m/>
    <m/>
    <m/>
  </r>
  <r>
    <m/>
    <x v="8"/>
    <n v="1"/>
    <n v="66.400000000000006"/>
    <m/>
    <m/>
    <m/>
    <m/>
  </r>
  <r>
    <m/>
    <x v="9"/>
    <n v="1"/>
    <n v="84.51"/>
    <m/>
    <m/>
    <m/>
    <m/>
  </r>
  <r>
    <m/>
    <x v="10"/>
    <n v="1"/>
    <n v="68.3"/>
    <m/>
    <m/>
    <m/>
    <m/>
  </r>
  <r>
    <m/>
    <x v="11"/>
    <n v="1"/>
    <n v="68.3"/>
    <m/>
    <m/>
    <m/>
    <m/>
  </r>
  <r>
    <m/>
    <x v="12"/>
    <n v="1"/>
    <n v="53.5"/>
    <m/>
    <m/>
    <m/>
    <m/>
  </r>
  <r>
    <m/>
    <x v="13"/>
    <n v="1"/>
    <n v="49.67"/>
    <m/>
    <m/>
    <m/>
    <m/>
  </r>
  <r>
    <m/>
    <x v="14"/>
    <n v="2"/>
    <n v="174.18"/>
    <m/>
    <m/>
    <m/>
    <m/>
  </r>
  <r>
    <m/>
    <x v="15"/>
    <n v="1"/>
    <n v="44.54"/>
    <m/>
    <m/>
    <m/>
    <m/>
  </r>
  <r>
    <m/>
    <x v="16"/>
    <n v="1"/>
    <n v="57.49"/>
    <m/>
    <m/>
    <m/>
    <m/>
  </r>
  <r>
    <m/>
    <x v="17"/>
    <n v="1"/>
    <n v="69.53"/>
    <m/>
    <m/>
    <m/>
    <m/>
  </r>
  <r>
    <m/>
    <x v="18"/>
    <n v="2"/>
    <n v="95.38"/>
    <m/>
    <m/>
    <m/>
    <m/>
  </r>
  <r>
    <m/>
    <x v="19"/>
    <n v="1"/>
    <n v="43.46"/>
    <m/>
    <m/>
    <m/>
    <m/>
  </r>
  <r>
    <m/>
    <x v="20"/>
    <n v="2"/>
    <n v="97.18"/>
    <m/>
    <m/>
    <m/>
    <m/>
  </r>
  <r>
    <m/>
    <x v="21"/>
    <n v="1"/>
    <n v="64.8"/>
    <m/>
    <m/>
    <m/>
    <m/>
  </r>
  <r>
    <m/>
    <x v="22"/>
    <n v="1"/>
    <n v="56.23"/>
    <m/>
    <m/>
    <m/>
    <m/>
  </r>
  <r>
    <m/>
    <x v="23"/>
    <n v="1"/>
    <n v="53.33"/>
    <m/>
    <m/>
    <m/>
    <m/>
  </r>
  <r>
    <m/>
    <x v="24"/>
    <n v="1"/>
    <n v="38.1"/>
    <m/>
    <m/>
    <m/>
    <m/>
  </r>
  <r>
    <m/>
    <x v="25"/>
    <n v="1"/>
    <n v="70.22"/>
    <m/>
    <m/>
    <m/>
    <m/>
  </r>
  <r>
    <m/>
    <x v="26"/>
    <n v="2"/>
    <n v="117.02"/>
    <m/>
    <m/>
    <m/>
    <m/>
  </r>
  <r>
    <m/>
    <x v="27"/>
    <n v="1"/>
    <n v="58.51"/>
    <m/>
    <m/>
    <m/>
    <m/>
  </r>
  <r>
    <m/>
    <x v="28"/>
    <n v="1"/>
    <n v="37.93"/>
    <m/>
    <m/>
    <m/>
    <m/>
  </r>
  <r>
    <m/>
    <x v="29"/>
    <n v="1"/>
    <n v="53.33"/>
    <m/>
    <m/>
    <m/>
    <m/>
  </r>
  <r>
    <m/>
    <x v="30"/>
    <n v="1"/>
    <n v="23.7"/>
    <m/>
    <m/>
    <m/>
    <m/>
  </r>
  <r>
    <m/>
    <x v="31"/>
    <n v="1"/>
    <n v="60.94"/>
    <m/>
    <m/>
    <m/>
    <m/>
  </r>
  <r>
    <m/>
    <x v="31"/>
    <n v="1"/>
    <n v="60.94"/>
    <m/>
    <m/>
    <m/>
    <m/>
  </r>
  <r>
    <m/>
    <x v="32"/>
    <n v="1"/>
    <n v="55.07"/>
    <m/>
    <m/>
    <m/>
    <m/>
  </r>
  <r>
    <m/>
    <x v="33"/>
    <n v="1"/>
    <n v="32.659999999999997"/>
    <m/>
    <m/>
    <m/>
    <m/>
  </r>
  <r>
    <m/>
    <x v="34"/>
    <n v="1"/>
    <n v="35.11"/>
    <m/>
    <m/>
    <m/>
    <m/>
  </r>
  <r>
    <m/>
    <x v="35"/>
    <n v="1"/>
    <n v="63.24"/>
    <m/>
    <m/>
    <m/>
    <m/>
  </r>
  <r>
    <m/>
    <x v="36"/>
    <n v="1"/>
    <n v="71.739999999999995"/>
    <m/>
    <m/>
    <m/>
    <m/>
  </r>
  <r>
    <m/>
    <x v="36"/>
    <n v="1"/>
    <n v="71.739999999999995"/>
    <m/>
    <m/>
    <m/>
    <m/>
  </r>
  <r>
    <m/>
    <x v="37"/>
    <n v="1"/>
    <n v="59.26"/>
    <m/>
    <m/>
    <m/>
    <m/>
  </r>
  <r>
    <m/>
    <x v="38"/>
    <n v="1"/>
    <n v="64.91"/>
    <m/>
    <m/>
    <m/>
    <m/>
  </r>
  <r>
    <m/>
    <x v="39"/>
    <n v="1"/>
    <n v="59.26"/>
    <m/>
    <m/>
    <m/>
    <m/>
  </r>
  <r>
    <m/>
    <x v="40"/>
    <n v="1"/>
    <n v="43.46"/>
    <m/>
    <m/>
    <m/>
    <m/>
  </r>
  <r>
    <m/>
    <x v="41"/>
    <n v="1"/>
    <n v="31.62"/>
    <m/>
    <m/>
    <m/>
    <m/>
  </r>
  <r>
    <m/>
    <x v="42"/>
    <n v="1"/>
    <n v="43.46"/>
    <m/>
    <m/>
    <m/>
    <m/>
  </r>
  <r>
    <m/>
    <x v="43"/>
    <n v="1"/>
    <n v="57.49"/>
    <m/>
    <m/>
    <m/>
    <m/>
  </r>
  <r>
    <m/>
    <x v="44"/>
    <n v="2"/>
    <n v="125.42"/>
    <m/>
    <m/>
    <m/>
    <m/>
  </r>
  <r>
    <m/>
    <x v="45"/>
    <n v="1"/>
    <n v="43.46"/>
    <m/>
    <m/>
    <m/>
    <m/>
  </r>
  <r>
    <m/>
    <x v="46"/>
    <n v="1"/>
    <n v="64.8"/>
    <m/>
    <m/>
    <m/>
    <m/>
  </r>
  <r>
    <m/>
    <x v="47"/>
    <n v="1"/>
    <n v="53.64"/>
    <m/>
    <m/>
    <m/>
    <m/>
  </r>
  <r>
    <m/>
    <x v="48"/>
    <n v="1"/>
    <n v="90.72"/>
    <m/>
    <m/>
    <m/>
    <m/>
  </r>
  <r>
    <m/>
    <x v="49"/>
    <n v="1"/>
    <n v="69.819999999999993"/>
    <m/>
    <m/>
    <m/>
    <m/>
  </r>
  <r>
    <m/>
    <x v="50"/>
    <n v="1"/>
    <n v="62.71"/>
    <m/>
    <m/>
    <m/>
    <m/>
  </r>
  <r>
    <m/>
    <x v="51"/>
    <n v="1"/>
    <n v="60.71"/>
    <m/>
    <m/>
    <m/>
    <m/>
  </r>
  <r>
    <m/>
    <x v="52"/>
    <n v="1"/>
    <n v="124.17"/>
    <m/>
    <m/>
    <m/>
    <m/>
  </r>
  <r>
    <m/>
    <x v="53"/>
    <n v="1"/>
    <n v="63.23"/>
    <m/>
    <m/>
    <m/>
    <m/>
  </r>
  <r>
    <m/>
    <x v="54"/>
    <n v="1"/>
    <n v="48.2"/>
    <m/>
    <m/>
    <m/>
    <m/>
  </r>
  <r>
    <m/>
    <x v="55"/>
    <n v="1"/>
    <n v="40.24"/>
    <m/>
    <m/>
    <m/>
    <m/>
  </r>
  <r>
    <m/>
    <x v="56"/>
    <n v="1"/>
    <n v="45.99"/>
    <m/>
    <m/>
    <m/>
    <m/>
  </r>
  <r>
    <m/>
    <x v="57"/>
    <n v="1"/>
    <n v="66.23"/>
    <m/>
    <m/>
    <m/>
    <m/>
  </r>
  <r>
    <m/>
    <x v="58"/>
    <n v="1"/>
    <n v="72.430000000000007"/>
    <m/>
    <m/>
    <m/>
    <m/>
  </r>
  <r>
    <m/>
    <x v="59"/>
    <n v="1"/>
    <n v="76.16"/>
    <m/>
    <m/>
    <m/>
    <m/>
  </r>
  <r>
    <m/>
    <x v="60"/>
    <n v="1"/>
    <n v="77.48"/>
    <m/>
    <m/>
    <m/>
    <m/>
  </r>
  <r>
    <m/>
    <x v="61"/>
    <n v="1"/>
    <n v="55.52"/>
    <m/>
    <m/>
    <m/>
    <m/>
  </r>
  <r>
    <m/>
    <x v="62"/>
    <n v="1"/>
    <n v="60.71"/>
    <m/>
    <m/>
    <m/>
    <m/>
  </r>
  <r>
    <m/>
    <x v="63"/>
    <n v="1"/>
    <n v="111.76"/>
    <m/>
    <m/>
    <m/>
    <m/>
  </r>
  <r>
    <m/>
    <x v="64"/>
    <n v="1"/>
    <n v="111.76"/>
    <m/>
    <m/>
    <m/>
    <m/>
  </r>
  <r>
    <m/>
    <x v="65"/>
    <n v="1"/>
    <n v="78.150000000000006"/>
    <m/>
    <m/>
    <m/>
    <m/>
  </r>
  <r>
    <m/>
    <x v="66"/>
    <n v="1"/>
    <n v="44.15"/>
    <m/>
    <m/>
    <m/>
    <m/>
  </r>
  <r>
    <m/>
    <x v="67"/>
    <n v="1"/>
    <n v="65.88"/>
    <m/>
    <m/>
    <m/>
    <m/>
  </r>
  <r>
    <m/>
    <x v="67"/>
    <n v="1"/>
    <n v="65.88"/>
    <m/>
    <m/>
    <m/>
    <m/>
  </r>
  <r>
    <m/>
    <x v="68"/>
    <n v="1"/>
    <n v="87.86"/>
    <m/>
    <m/>
    <m/>
    <m/>
  </r>
  <r>
    <m/>
    <x v="69"/>
    <n v="1"/>
    <n v="53.64"/>
    <m/>
    <m/>
    <m/>
    <m/>
  </r>
  <r>
    <m/>
    <x v="70"/>
    <n v="1"/>
    <n v="92.51"/>
    <m/>
    <m/>
    <m/>
    <m/>
  </r>
  <r>
    <m/>
    <x v="71"/>
    <n v="1"/>
    <n v="65.2"/>
    <m/>
    <m/>
    <m/>
    <m/>
  </r>
  <r>
    <m/>
    <x v="72"/>
    <n v="1"/>
    <n v="65.569999999999993"/>
    <m/>
    <m/>
    <m/>
    <m/>
  </r>
  <r>
    <m/>
    <x v="73"/>
    <n v="1"/>
    <n v="30.72"/>
    <m/>
    <m/>
    <m/>
    <m/>
  </r>
  <r>
    <m/>
    <x v="73"/>
    <n v="1"/>
    <n v="30.72"/>
    <m/>
    <m/>
    <m/>
    <m/>
  </r>
  <r>
    <m/>
    <x v="74"/>
    <n v="1"/>
    <n v="95.93"/>
    <m/>
    <m/>
    <m/>
    <m/>
  </r>
  <r>
    <m/>
    <x v="75"/>
    <n v="1"/>
    <n v="82.03"/>
    <m/>
    <m/>
    <m/>
    <m/>
  </r>
  <r>
    <m/>
    <x v="76"/>
    <n v="1"/>
    <n v="100.58"/>
    <m/>
    <m/>
    <m/>
    <m/>
  </r>
  <r>
    <m/>
    <x v="77"/>
    <n v="1"/>
    <n v="55.3"/>
    <m/>
    <m/>
    <m/>
    <m/>
  </r>
  <r>
    <m/>
    <x v="78"/>
    <n v="1"/>
    <n v="58.42"/>
    <m/>
    <m/>
    <m/>
    <m/>
  </r>
  <r>
    <m/>
    <x v="79"/>
    <m/>
    <m/>
    <m/>
    <m/>
    <m/>
    <m/>
  </r>
  <r>
    <m/>
    <x v="79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84" firstHeaderRow="0" firstDataRow="1" firstDataCol="1"/>
  <pivotFields count="8">
    <pivotField showAll="0"/>
    <pivotField axis="axisRow" showAll="0">
      <items count="81">
        <item x="69"/>
        <item x="78"/>
        <item x="7"/>
        <item x="3"/>
        <item x="61"/>
        <item x="66"/>
        <item x="13"/>
        <item x="5"/>
        <item x="33"/>
        <item x="24"/>
        <item x="54"/>
        <item x="55"/>
        <item x="10"/>
        <item x="72"/>
        <item x="14"/>
        <item x="11"/>
        <item x="8"/>
        <item x="9"/>
        <item x="29"/>
        <item x="77"/>
        <item x="23"/>
        <item x="17"/>
        <item x="32"/>
        <item x="0"/>
        <item x="59"/>
        <item x="48"/>
        <item x="49"/>
        <item x="4"/>
        <item x="58"/>
        <item x="62"/>
        <item x="2"/>
        <item x="65"/>
        <item x="60"/>
        <item x="12"/>
        <item x="76"/>
        <item x="74"/>
        <item x="75"/>
        <item x="46"/>
        <item x="39"/>
        <item x="37"/>
        <item x="38"/>
        <item x="28"/>
        <item x="26"/>
        <item x="27"/>
        <item x="34"/>
        <item x="45"/>
        <item x="35"/>
        <item x="42"/>
        <item x="51"/>
        <item x="57"/>
        <item x="40"/>
        <item x="41"/>
        <item x="18"/>
        <item x="19"/>
        <item x="43"/>
        <item x="47"/>
        <item x="22"/>
        <item x="21"/>
        <item x="20"/>
        <item x="16"/>
        <item x="1"/>
        <item x="44"/>
        <item x="52"/>
        <item x="63"/>
        <item x="6"/>
        <item x="64"/>
        <item x="67"/>
        <item x="68"/>
        <item x="50"/>
        <item x="56"/>
        <item x="53"/>
        <item x="73"/>
        <item x="15"/>
        <item x="36"/>
        <item x="70"/>
        <item x="71"/>
        <item x="30"/>
        <item x="25"/>
        <item x="31"/>
        <item x="79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TV Qty" fld="2" baseField="1" baseItem="0"/>
    <dataField name="Sum of RTV Amount $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4"/>
  <sheetViews>
    <sheetView workbookViewId="0">
      <selection activeCell="A4" sqref="A4:C84"/>
    </sheetView>
  </sheetViews>
  <sheetFormatPr defaultRowHeight="15" x14ac:dyDescent="0.25"/>
  <cols>
    <col min="1" max="1" width="13.140625" bestFit="1" customWidth="1"/>
    <col min="2" max="2" width="14.7109375" bestFit="1" customWidth="1"/>
    <col min="3" max="3" width="20.28515625" bestFit="1" customWidth="1"/>
  </cols>
  <sheetData>
    <row r="3" spans="1:3" x14ac:dyDescent="0.25">
      <c r="A3" s="4" t="s">
        <v>10</v>
      </c>
      <c r="B3" t="s">
        <v>13</v>
      </c>
      <c r="C3" t="s">
        <v>14</v>
      </c>
    </row>
    <row r="4" spans="1:3" x14ac:dyDescent="0.25">
      <c r="A4" s="5" t="s">
        <v>85</v>
      </c>
      <c r="B4" s="6">
        <v>1</v>
      </c>
      <c r="C4" s="6">
        <v>53.64</v>
      </c>
    </row>
    <row r="5" spans="1:3" x14ac:dyDescent="0.25">
      <c r="A5" s="5" t="s">
        <v>94</v>
      </c>
      <c r="B5" s="6">
        <v>1</v>
      </c>
      <c r="C5" s="6">
        <v>58.42</v>
      </c>
    </row>
    <row r="6" spans="1:3" x14ac:dyDescent="0.25">
      <c r="A6" s="5" t="s">
        <v>23</v>
      </c>
      <c r="B6" s="6">
        <v>1</v>
      </c>
      <c r="C6" s="6">
        <v>33.11</v>
      </c>
    </row>
    <row r="7" spans="1:3" x14ac:dyDescent="0.25">
      <c r="A7" s="5" t="s">
        <v>19</v>
      </c>
      <c r="B7" s="6">
        <v>1</v>
      </c>
      <c r="C7" s="6">
        <v>44.42</v>
      </c>
    </row>
    <row r="8" spans="1:3" x14ac:dyDescent="0.25">
      <c r="A8" s="5" t="s">
        <v>77</v>
      </c>
      <c r="B8" s="6">
        <v>1</v>
      </c>
      <c r="C8" s="6">
        <v>55.52</v>
      </c>
    </row>
    <row r="9" spans="1:3" x14ac:dyDescent="0.25">
      <c r="A9" s="5" t="s">
        <v>82</v>
      </c>
      <c r="B9" s="6">
        <v>1</v>
      </c>
      <c r="C9" s="6">
        <v>44.15</v>
      </c>
    </row>
    <row r="10" spans="1:3" x14ac:dyDescent="0.25">
      <c r="A10" s="5" t="s">
        <v>29</v>
      </c>
      <c r="B10" s="6">
        <v>1</v>
      </c>
      <c r="C10" s="6">
        <v>49.67</v>
      </c>
    </row>
    <row r="11" spans="1:3" x14ac:dyDescent="0.25">
      <c r="A11" s="5" t="s">
        <v>21</v>
      </c>
      <c r="B11" s="6">
        <v>3</v>
      </c>
      <c r="C11" s="6">
        <v>127.56</v>
      </c>
    </row>
    <row r="12" spans="1:3" x14ac:dyDescent="0.25">
      <c r="A12" s="5" t="s">
        <v>49</v>
      </c>
      <c r="B12" s="6">
        <v>1</v>
      </c>
      <c r="C12" s="6">
        <v>32.659999999999997</v>
      </c>
    </row>
    <row r="13" spans="1:3" x14ac:dyDescent="0.25">
      <c r="A13" s="5" t="s">
        <v>40</v>
      </c>
      <c r="B13" s="6">
        <v>1</v>
      </c>
      <c r="C13" s="6">
        <v>38.1</v>
      </c>
    </row>
    <row r="14" spans="1:3" x14ac:dyDescent="0.25">
      <c r="A14" s="5" t="s">
        <v>70</v>
      </c>
      <c r="B14" s="6">
        <v>1</v>
      </c>
      <c r="C14" s="6">
        <v>48.2</v>
      </c>
    </row>
    <row r="15" spans="1:3" x14ac:dyDescent="0.25">
      <c r="A15" s="5" t="s">
        <v>71</v>
      </c>
      <c r="B15" s="6">
        <v>1</v>
      </c>
      <c r="C15" s="6">
        <v>40.24</v>
      </c>
    </row>
    <row r="16" spans="1:3" x14ac:dyDescent="0.25">
      <c r="A16" s="5" t="s">
        <v>26</v>
      </c>
      <c r="B16" s="6">
        <v>1</v>
      </c>
      <c r="C16" s="6">
        <v>68.3</v>
      </c>
    </row>
    <row r="17" spans="1:3" x14ac:dyDescent="0.25">
      <c r="A17" s="5" t="s">
        <v>88</v>
      </c>
      <c r="B17" s="6">
        <v>1</v>
      </c>
      <c r="C17" s="6">
        <v>65.569999999999993</v>
      </c>
    </row>
    <row r="18" spans="1:3" x14ac:dyDescent="0.25">
      <c r="A18" s="5" t="s">
        <v>30</v>
      </c>
      <c r="B18" s="6">
        <v>2</v>
      </c>
      <c r="C18" s="6">
        <v>174.18</v>
      </c>
    </row>
    <row r="19" spans="1:3" x14ac:dyDescent="0.25">
      <c r="A19" s="5" t="s">
        <v>27</v>
      </c>
      <c r="B19" s="6">
        <v>1</v>
      </c>
      <c r="C19" s="6">
        <v>68.3</v>
      </c>
    </row>
    <row r="20" spans="1:3" x14ac:dyDescent="0.25">
      <c r="A20" s="5" t="s">
        <v>24</v>
      </c>
      <c r="B20" s="6">
        <v>1</v>
      </c>
      <c r="C20" s="6">
        <v>66.400000000000006</v>
      </c>
    </row>
    <row r="21" spans="1:3" x14ac:dyDescent="0.25">
      <c r="A21" s="5" t="s">
        <v>25</v>
      </c>
      <c r="B21" s="6">
        <v>1</v>
      </c>
      <c r="C21" s="6">
        <v>84.51</v>
      </c>
    </row>
    <row r="22" spans="1:3" x14ac:dyDescent="0.25">
      <c r="A22" s="5" t="s">
        <v>45</v>
      </c>
      <c r="B22" s="6">
        <v>1</v>
      </c>
      <c r="C22" s="6">
        <v>53.33</v>
      </c>
    </row>
    <row r="23" spans="1:3" x14ac:dyDescent="0.25">
      <c r="A23" s="5" t="s">
        <v>93</v>
      </c>
      <c r="B23" s="6">
        <v>1</v>
      </c>
      <c r="C23" s="6">
        <v>55.3</v>
      </c>
    </row>
    <row r="24" spans="1:3" x14ac:dyDescent="0.25">
      <c r="A24" s="5" t="s">
        <v>39</v>
      </c>
      <c r="B24" s="6">
        <v>1</v>
      </c>
      <c r="C24" s="6">
        <v>53.33</v>
      </c>
    </row>
    <row r="25" spans="1:3" x14ac:dyDescent="0.25">
      <c r="A25" s="5" t="s">
        <v>33</v>
      </c>
      <c r="B25" s="6">
        <v>1</v>
      </c>
      <c r="C25" s="6">
        <v>69.53</v>
      </c>
    </row>
    <row r="26" spans="1:3" x14ac:dyDescent="0.25">
      <c r="A26" s="5" t="s">
        <v>48</v>
      </c>
      <c r="B26" s="6">
        <v>1</v>
      </c>
      <c r="C26" s="6">
        <v>55.07</v>
      </c>
    </row>
    <row r="27" spans="1:3" x14ac:dyDescent="0.25">
      <c r="A27" s="5" t="s">
        <v>16</v>
      </c>
      <c r="B27" s="6">
        <v>1</v>
      </c>
      <c r="C27" s="6">
        <v>66.23</v>
      </c>
    </row>
    <row r="28" spans="1:3" x14ac:dyDescent="0.25">
      <c r="A28" s="5" t="s">
        <v>75</v>
      </c>
      <c r="B28" s="6">
        <v>1</v>
      </c>
      <c r="C28" s="6">
        <v>76.16</v>
      </c>
    </row>
    <row r="29" spans="1:3" x14ac:dyDescent="0.25">
      <c r="A29" s="5" t="s">
        <v>64</v>
      </c>
      <c r="B29" s="6">
        <v>1</v>
      </c>
      <c r="C29" s="6">
        <v>90.72</v>
      </c>
    </row>
    <row r="30" spans="1:3" x14ac:dyDescent="0.25">
      <c r="A30" s="5" t="s">
        <v>65</v>
      </c>
      <c r="B30" s="6">
        <v>1</v>
      </c>
      <c r="C30" s="6">
        <v>69.819999999999993</v>
      </c>
    </row>
    <row r="31" spans="1:3" x14ac:dyDescent="0.25">
      <c r="A31" s="5" t="s">
        <v>20</v>
      </c>
      <c r="B31" s="6">
        <v>1</v>
      </c>
      <c r="C31" s="6">
        <v>40.24</v>
      </c>
    </row>
    <row r="32" spans="1:3" x14ac:dyDescent="0.25">
      <c r="A32" s="5" t="s">
        <v>74</v>
      </c>
      <c r="B32" s="6">
        <v>1</v>
      </c>
      <c r="C32" s="6">
        <v>72.430000000000007</v>
      </c>
    </row>
    <row r="33" spans="1:3" x14ac:dyDescent="0.25">
      <c r="A33" s="5" t="s">
        <v>78</v>
      </c>
      <c r="B33" s="6">
        <v>1</v>
      </c>
      <c r="C33" s="6">
        <v>60.71</v>
      </c>
    </row>
    <row r="34" spans="1:3" x14ac:dyDescent="0.25">
      <c r="A34" s="5" t="s">
        <v>18</v>
      </c>
      <c r="B34" s="6">
        <v>1</v>
      </c>
      <c r="C34" s="6">
        <v>88.87</v>
      </c>
    </row>
    <row r="35" spans="1:3" x14ac:dyDescent="0.25">
      <c r="A35" s="5" t="s">
        <v>81</v>
      </c>
      <c r="B35" s="6">
        <v>1</v>
      </c>
      <c r="C35" s="6">
        <v>78.150000000000006</v>
      </c>
    </row>
    <row r="36" spans="1:3" x14ac:dyDescent="0.25">
      <c r="A36" s="5" t="s">
        <v>76</v>
      </c>
      <c r="B36" s="6">
        <v>1</v>
      </c>
      <c r="C36" s="6">
        <v>77.48</v>
      </c>
    </row>
    <row r="37" spans="1:3" x14ac:dyDescent="0.25">
      <c r="A37" s="5" t="s">
        <v>28</v>
      </c>
      <c r="B37" s="6">
        <v>1</v>
      </c>
      <c r="C37" s="6">
        <v>53.5</v>
      </c>
    </row>
    <row r="38" spans="1:3" x14ac:dyDescent="0.25">
      <c r="A38" s="5" t="s">
        <v>92</v>
      </c>
      <c r="B38" s="6">
        <v>1</v>
      </c>
      <c r="C38" s="6">
        <v>100.58</v>
      </c>
    </row>
    <row r="39" spans="1:3" x14ac:dyDescent="0.25">
      <c r="A39" s="5" t="s">
        <v>90</v>
      </c>
      <c r="B39" s="6">
        <v>1</v>
      </c>
      <c r="C39" s="6">
        <v>95.93</v>
      </c>
    </row>
    <row r="40" spans="1:3" x14ac:dyDescent="0.25">
      <c r="A40" s="5" t="s">
        <v>91</v>
      </c>
      <c r="B40" s="6">
        <v>1</v>
      </c>
      <c r="C40" s="6">
        <v>82.03</v>
      </c>
    </row>
    <row r="41" spans="1:3" x14ac:dyDescent="0.25">
      <c r="A41" s="5" t="s">
        <v>62</v>
      </c>
      <c r="B41" s="6">
        <v>1</v>
      </c>
      <c r="C41" s="6">
        <v>64.8</v>
      </c>
    </row>
    <row r="42" spans="1:3" x14ac:dyDescent="0.25">
      <c r="A42" s="5" t="s">
        <v>55</v>
      </c>
      <c r="B42" s="6">
        <v>1</v>
      </c>
      <c r="C42" s="6">
        <v>59.26</v>
      </c>
    </row>
    <row r="43" spans="1:3" x14ac:dyDescent="0.25">
      <c r="A43" s="5" t="s">
        <v>53</v>
      </c>
      <c r="B43" s="6">
        <v>1</v>
      </c>
      <c r="C43" s="6">
        <v>59.26</v>
      </c>
    </row>
    <row r="44" spans="1:3" x14ac:dyDescent="0.25">
      <c r="A44" s="5" t="s">
        <v>54</v>
      </c>
      <c r="B44" s="6">
        <v>1</v>
      </c>
      <c r="C44" s="6">
        <v>64.91</v>
      </c>
    </row>
    <row r="45" spans="1:3" x14ac:dyDescent="0.25">
      <c r="A45" s="5" t="s">
        <v>44</v>
      </c>
      <c r="B45" s="6">
        <v>1</v>
      </c>
      <c r="C45" s="6">
        <v>37.93</v>
      </c>
    </row>
    <row r="46" spans="1:3" x14ac:dyDescent="0.25">
      <c r="A46" s="5" t="s">
        <v>42</v>
      </c>
      <c r="B46" s="6">
        <v>2</v>
      </c>
      <c r="C46" s="6">
        <v>117.02</v>
      </c>
    </row>
    <row r="47" spans="1:3" x14ac:dyDescent="0.25">
      <c r="A47" s="5" t="s">
        <v>43</v>
      </c>
      <c r="B47" s="6">
        <v>1</v>
      </c>
      <c r="C47" s="6">
        <v>58.51</v>
      </c>
    </row>
    <row r="48" spans="1:3" x14ac:dyDescent="0.25">
      <c r="A48" s="5" t="s">
        <v>50</v>
      </c>
      <c r="B48" s="6">
        <v>1</v>
      </c>
      <c r="C48" s="6">
        <v>35.11</v>
      </c>
    </row>
    <row r="49" spans="1:3" x14ac:dyDescent="0.25">
      <c r="A49" s="5" t="s">
        <v>61</v>
      </c>
      <c r="B49" s="6">
        <v>1</v>
      </c>
      <c r="C49" s="6">
        <v>43.46</v>
      </c>
    </row>
    <row r="50" spans="1:3" x14ac:dyDescent="0.25">
      <c r="A50" s="5" t="s">
        <v>51</v>
      </c>
      <c r="B50" s="6">
        <v>1</v>
      </c>
      <c r="C50" s="6">
        <v>63.24</v>
      </c>
    </row>
    <row r="51" spans="1:3" x14ac:dyDescent="0.25">
      <c r="A51" s="5" t="s">
        <v>58</v>
      </c>
      <c r="B51" s="6">
        <v>1</v>
      </c>
      <c r="C51" s="6">
        <v>43.46</v>
      </c>
    </row>
    <row r="52" spans="1:3" x14ac:dyDescent="0.25">
      <c r="A52" s="5" t="s">
        <v>67</v>
      </c>
      <c r="B52" s="6">
        <v>1</v>
      </c>
      <c r="C52" s="6">
        <v>60.71</v>
      </c>
    </row>
    <row r="53" spans="1:3" x14ac:dyDescent="0.25">
      <c r="A53" s="5" t="s">
        <v>73</v>
      </c>
      <c r="B53" s="6">
        <v>1</v>
      </c>
      <c r="C53" s="6">
        <v>66.23</v>
      </c>
    </row>
    <row r="54" spans="1:3" x14ac:dyDescent="0.25">
      <c r="A54" s="5" t="s">
        <v>56</v>
      </c>
      <c r="B54" s="6">
        <v>1</v>
      </c>
      <c r="C54" s="6">
        <v>43.46</v>
      </c>
    </row>
    <row r="55" spans="1:3" x14ac:dyDescent="0.25">
      <c r="A55" s="5" t="s">
        <v>57</v>
      </c>
      <c r="B55" s="6">
        <v>1</v>
      </c>
      <c r="C55" s="6">
        <v>31.62</v>
      </c>
    </row>
    <row r="56" spans="1:3" x14ac:dyDescent="0.25">
      <c r="A56" s="5" t="s">
        <v>34</v>
      </c>
      <c r="B56" s="6">
        <v>2</v>
      </c>
      <c r="C56" s="6">
        <v>95.38</v>
      </c>
    </row>
    <row r="57" spans="1:3" x14ac:dyDescent="0.25">
      <c r="A57" s="5" t="s">
        <v>35</v>
      </c>
      <c r="B57" s="6">
        <v>1</v>
      </c>
      <c r="C57" s="6">
        <v>43.46</v>
      </c>
    </row>
    <row r="58" spans="1:3" x14ac:dyDescent="0.25">
      <c r="A58" s="5" t="s">
        <v>59</v>
      </c>
      <c r="B58" s="6">
        <v>1</v>
      </c>
      <c r="C58" s="6">
        <v>57.49</v>
      </c>
    </row>
    <row r="59" spans="1:3" x14ac:dyDescent="0.25">
      <c r="A59" s="5" t="s">
        <v>63</v>
      </c>
      <c r="B59" s="6">
        <v>1</v>
      </c>
      <c r="C59" s="6">
        <v>53.64</v>
      </c>
    </row>
    <row r="60" spans="1:3" x14ac:dyDescent="0.25">
      <c r="A60" s="5" t="s">
        <v>38</v>
      </c>
      <c r="B60" s="6">
        <v>1</v>
      </c>
      <c r="C60" s="6">
        <v>56.23</v>
      </c>
    </row>
    <row r="61" spans="1:3" x14ac:dyDescent="0.25">
      <c r="A61" s="5" t="s">
        <v>37</v>
      </c>
      <c r="B61" s="6">
        <v>1</v>
      </c>
      <c r="C61" s="6">
        <v>64.8</v>
      </c>
    </row>
    <row r="62" spans="1:3" x14ac:dyDescent="0.25">
      <c r="A62" s="5" t="s">
        <v>36</v>
      </c>
      <c r="B62" s="6">
        <v>2</v>
      </c>
      <c r="C62" s="6">
        <v>97.18</v>
      </c>
    </row>
    <row r="63" spans="1:3" x14ac:dyDescent="0.25">
      <c r="A63" s="5" t="s">
        <v>32</v>
      </c>
      <c r="B63" s="6">
        <v>1</v>
      </c>
      <c r="C63" s="6">
        <v>57.49</v>
      </c>
    </row>
    <row r="64" spans="1:3" x14ac:dyDescent="0.25">
      <c r="A64" s="5" t="s">
        <v>17</v>
      </c>
      <c r="B64" s="6">
        <v>1</v>
      </c>
      <c r="C64" s="6">
        <v>79.27</v>
      </c>
    </row>
    <row r="65" spans="1:3" x14ac:dyDescent="0.25">
      <c r="A65" s="5" t="s">
        <v>60</v>
      </c>
      <c r="B65" s="6">
        <v>2</v>
      </c>
      <c r="C65" s="6">
        <v>125.42</v>
      </c>
    </row>
    <row r="66" spans="1:3" x14ac:dyDescent="0.25">
      <c r="A66" s="5" t="s">
        <v>68</v>
      </c>
      <c r="B66" s="6">
        <v>1</v>
      </c>
      <c r="C66" s="6">
        <v>124.17</v>
      </c>
    </row>
    <row r="67" spans="1:3" x14ac:dyDescent="0.25">
      <c r="A67" s="5" t="s">
        <v>79</v>
      </c>
      <c r="B67" s="6">
        <v>1</v>
      </c>
      <c r="C67" s="6">
        <v>111.76</v>
      </c>
    </row>
    <row r="68" spans="1:3" x14ac:dyDescent="0.25">
      <c r="A68" s="5" t="s">
        <v>22</v>
      </c>
      <c r="B68" s="6">
        <v>1</v>
      </c>
      <c r="C68" s="6">
        <v>28.74</v>
      </c>
    </row>
    <row r="69" spans="1:3" x14ac:dyDescent="0.25">
      <c r="A69" s="5" t="s">
        <v>80</v>
      </c>
      <c r="B69" s="6">
        <v>1</v>
      </c>
      <c r="C69" s="6">
        <v>111.76</v>
      </c>
    </row>
    <row r="70" spans="1:3" x14ac:dyDescent="0.25">
      <c r="A70" s="5" t="s">
        <v>83</v>
      </c>
      <c r="B70" s="6">
        <v>2</v>
      </c>
      <c r="C70" s="6">
        <v>131.76</v>
      </c>
    </row>
    <row r="71" spans="1:3" x14ac:dyDescent="0.25">
      <c r="A71" s="5" t="s">
        <v>84</v>
      </c>
      <c r="B71" s="6">
        <v>1</v>
      </c>
      <c r="C71" s="6">
        <v>87.86</v>
      </c>
    </row>
    <row r="72" spans="1:3" x14ac:dyDescent="0.25">
      <c r="A72" s="5" t="s">
        <v>66</v>
      </c>
      <c r="B72" s="6">
        <v>1</v>
      </c>
      <c r="C72" s="6">
        <v>62.71</v>
      </c>
    </row>
    <row r="73" spans="1:3" x14ac:dyDescent="0.25">
      <c r="A73" s="5" t="s">
        <v>72</v>
      </c>
      <c r="B73" s="6">
        <v>1</v>
      </c>
      <c r="C73" s="6">
        <v>45.99</v>
      </c>
    </row>
    <row r="74" spans="1:3" x14ac:dyDescent="0.25">
      <c r="A74" s="5" t="s">
        <v>69</v>
      </c>
      <c r="B74" s="6">
        <v>1</v>
      </c>
      <c r="C74" s="6">
        <v>63.23</v>
      </c>
    </row>
    <row r="75" spans="1:3" x14ac:dyDescent="0.25">
      <c r="A75" s="5" t="s">
        <v>89</v>
      </c>
      <c r="B75" s="6">
        <v>2</v>
      </c>
      <c r="C75" s="6">
        <v>61.44</v>
      </c>
    </row>
    <row r="76" spans="1:3" x14ac:dyDescent="0.25">
      <c r="A76" s="5" t="s">
        <v>31</v>
      </c>
      <c r="B76" s="6">
        <v>1</v>
      </c>
      <c r="C76" s="6">
        <v>44.54</v>
      </c>
    </row>
    <row r="77" spans="1:3" x14ac:dyDescent="0.25">
      <c r="A77" s="5" t="s">
        <v>52</v>
      </c>
      <c r="B77" s="6">
        <v>2</v>
      </c>
      <c r="C77" s="6">
        <v>143.47999999999999</v>
      </c>
    </row>
    <row r="78" spans="1:3" x14ac:dyDescent="0.25">
      <c r="A78" s="5" t="s">
        <v>86</v>
      </c>
      <c r="B78" s="6">
        <v>1</v>
      </c>
      <c r="C78" s="6">
        <v>92.51</v>
      </c>
    </row>
    <row r="79" spans="1:3" x14ac:dyDescent="0.25">
      <c r="A79" s="5" t="s">
        <v>87</v>
      </c>
      <c r="B79" s="6">
        <v>1</v>
      </c>
      <c r="C79" s="6">
        <v>65.2</v>
      </c>
    </row>
    <row r="80" spans="1:3" x14ac:dyDescent="0.25">
      <c r="A80" s="5" t="s">
        <v>46</v>
      </c>
      <c r="B80" s="6">
        <v>1</v>
      </c>
      <c r="C80" s="6">
        <v>23.7</v>
      </c>
    </row>
    <row r="81" spans="1:3" x14ac:dyDescent="0.25">
      <c r="A81" s="5" t="s">
        <v>41</v>
      </c>
      <c r="B81" s="6">
        <v>1</v>
      </c>
      <c r="C81" s="6">
        <v>70.22</v>
      </c>
    </row>
    <row r="82" spans="1:3" x14ac:dyDescent="0.25">
      <c r="A82" s="5" t="s">
        <v>47</v>
      </c>
      <c r="B82" s="6">
        <v>2</v>
      </c>
      <c r="C82" s="6">
        <v>121.88</v>
      </c>
    </row>
    <row r="83" spans="1:3" x14ac:dyDescent="0.25">
      <c r="A83" s="5" t="s">
        <v>11</v>
      </c>
      <c r="B83" s="6"/>
      <c r="C83" s="6"/>
    </row>
    <row r="84" spans="1:3" x14ac:dyDescent="0.25">
      <c r="A84" s="5" t="s">
        <v>12</v>
      </c>
      <c r="B84" s="6">
        <v>90</v>
      </c>
      <c r="C84" s="6">
        <v>5462.6499999999987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C15" sqref="C15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15</v>
      </c>
      <c r="B2" t="s">
        <v>85</v>
      </c>
      <c r="C2">
        <v>1</v>
      </c>
      <c r="D2" s="2">
        <v>53.64</v>
      </c>
      <c r="E2" s="2"/>
      <c r="F2" t="s">
        <v>8</v>
      </c>
      <c r="G2" t="s">
        <v>9</v>
      </c>
      <c r="H2" t="s">
        <v>95</v>
      </c>
    </row>
    <row r="3" spans="1:8" x14ac:dyDescent="0.25">
      <c r="A3" t="s">
        <v>15</v>
      </c>
      <c r="B3" t="s">
        <v>94</v>
      </c>
      <c r="C3">
        <v>1</v>
      </c>
      <c r="D3" s="2">
        <v>58.42</v>
      </c>
      <c r="E3" s="2"/>
      <c r="F3" t="s">
        <v>8</v>
      </c>
      <c r="G3" t="s">
        <v>9</v>
      </c>
      <c r="H3" t="s">
        <v>95</v>
      </c>
    </row>
    <row r="4" spans="1:8" x14ac:dyDescent="0.25">
      <c r="A4" t="s">
        <v>15</v>
      </c>
      <c r="B4" t="s">
        <v>23</v>
      </c>
      <c r="C4">
        <v>1</v>
      </c>
      <c r="D4">
        <v>33.11</v>
      </c>
      <c r="F4" t="s">
        <v>8</v>
      </c>
      <c r="G4" t="s">
        <v>9</v>
      </c>
      <c r="H4" t="s">
        <v>95</v>
      </c>
    </row>
    <row r="5" spans="1:8" x14ac:dyDescent="0.25">
      <c r="A5" t="s">
        <v>15</v>
      </c>
      <c r="B5" t="s">
        <v>19</v>
      </c>
      <c r="C5">
        <v>1</v>
      </c>
      <c r="D5">
        <v>44.42</v>
      </c>
      <c r="F5" t="s">
        <v>8</v>
      </c>
      <c r="G5" t="s">
        <v>9</v>
      </c>
      <c r="H5" t="s">
        <v>95</v>
      </c>
    </row>
    <row r="6" spans="1:8" x14ac:dyDescent="0.25">
      <c r="A6" t="s">
        <v>15</v>
      </c>
      <c r="B6" t="s">
        <v>77</v>
      </c>
      <c r="C6">
        <v>1</v>
      </c>
      <c r="D6">
        <v>55.52</v>
      </c>
      <c r="F6" t="s">
        <v>8</v>
      </c>
      <c r="G6" t="s">
        <v>9</v>
      </c>
      <c r="H6" t="s">
        <v>95</v>
      </c>
    </row>
    <row r="7" spans="1:8" x14ac:dyDescent="0.25">
      <c r="A7" t="s">
        <v>15</v>
      </c>
      <c r="B7" t="s">
        <v>82</v>
      </c>
      <c r="C7">
        <v>1</v>
      </c>
      <c r="D7">
        <v>44.15</v>
      </c>
      <c r="F7" t="s">
        <v>8</v>
      </c>
      <c r="G7" t="s">
        <v>9</v>
      </c>
      <c r="H7" t="s">
        <v>95</v>
      </c>
    </row>
    <row r="8" spans="1:8" x14ac:dyDescent="0.25">
      <c r="A8" t="s">
        <v>15</v>
      </c>
      <c r="B8" t="s">
        <v>29</v>
      </c>
      <c r="C8">
        <v>1</v>
      </c>
      <c r="D8">
        <v>49.67</v>
      </c>
      <c r="F8" t="s">
        <v>8</v>
      </c>
      <c r="G8" t="s">
        <v>9</v>
      </c>
      <c r="H8" t="s">
        <v>95</v>
      </c>
    </row>
    <row r="9" spans="1:8" x14ac:dyDescent="0.25">
      <c r="A9" t="s">
        <v>15</v>
      </c>
      <c r="B9" t="s">
        <v>21</v>
      </c>
      <c r="C9">
        <v>1</v>
      </c>
      <c r="D9">
        <f>127.56/3</f>
        <v>42.52</v>
      </c>
      <c r="F9" t="s">
        <v>8</v>
      </c>
      <c r="G9" t="s">
        <v>9</v>
      </c>
      <c r="H9" t="s">
        <v>95</v>
      </c>
    </row>
    <row r="10" spans="1:8" x14ac:dyDescent="0.25">
      <c r="A10" t="s">
        <v>15</v>
      </c>
      <c r="B10" t="s">
        <v>21</v>
      </c>
      <c r="C10">
        <v>1</v>
      </c>
      <c r="D10">
        <f t="shared" ref="D10:D11" si="0">127.56/3</f>
        <v>42.52</v>
      </c>
      <c r="F10" t="s">
        <v>8</v>
      </c>
      <c r="G10" t="s">
        <v>9</v>
      </c>
      <c r="H10" t="s">
        <v>96</v>
      </c>
    </row>
    <row r="11" spans="1:8" x14ac:dyDescent="0.25">
      <c r="A11" t="s">
        <v>15</v>
      </c>
      <c r="B11" t="s">
        <v>21</v>
      </c>
      <c r="C11">
        <v>1</v>
      </c>
      <c r="D11">
        <f t="shared" si="0"/>
        <v>42.52</v>
      </c>
      <c r="F11" t="s">
        <v>8</v>
      </c>
      <c r="G11" t="s">
        <v>9</v>
      </c>
      <c r="H11" t="s">
        <v>97</v>
      </c>
    </row>
    <row r="12" spans="1:8" x14ac:dyDescent="0.25">
      <c r="A12" t="s">
        <v>15</v>
      </c>
      <c r="B12" t="s">
        <v>49</v>
      </c>
      <c r="C12">
        <v>1</v>
      </c>
      <c r="D12">
        <v>32.659999999999997</v>
      </c>
      <c r="F12" t="s">
        <v>8</v>
      </c>
      <c r="G12" t="s">
        <v>9</v>
      </c>
      <c r="H12" t="s">
        <v>95</v>
      </c>
    </row>
    <row r="13" spans="1:8" x14ac:dyDescent="0.25">
      <c r="A13" t="s">
        <v>15</v>
      </c>
      <c r="B13" t="s">
        <v>40</v>
      </c>
      <c r="C13">
        <v>1</v>
      </c>
      <c r="D13">
        <v>38.1</v>
      </c>
      <c r="F13" t="s">
        <v>8</v>
      </c>
      <c r="G13" t="s">
        <v>9</v>
      </c>
      <c r="H13" t="s">
        <v>95</v>
      </c>
    </row>
    <row r="14" spans="1:8" x14ac:dyDescent="0.25">
      <c r="A14" t="s">
        <v>15</v>
      </c>
      <c r="B14" t="s">
        <v>70</v>
      </c>
      <c r="C14">
        <v>1</v>
      </c>
      <c r="D14">
        <v>48.2</v>
      </c>
      <c r="F14" t="s">
        <v>8</v>
      </c>
      <c r="G14" t="s">
        <v>9</v>
      </c>
      <c r="H14" t="s">
        <v>95</v>
      </c>
    </row>
    <row r="15" spans="1:8" x14ac:dyDescent="0.25">
      <c r="A15" t="s">
        <v>15</v>
      </c>
      <c r="B15" t="s">
        <v>71</v>
      </c>
      <c r="C15">
        <v>1</v>
      </c>
      <c r="D15">
        <v>40.24</v>
      </c>
      <c r="F15" t="s">
        <v>8</v>
      </c>
      <c r="G15" t="s">
        <v>9</v>
      </c>
      <c r="H15" t="s">
        <v>95</v>
      </c>
    </row>
    <row r="16" spans="1:8" x14ac:dyDescent="0.25">
      <c r="A16" t="s">
        <v>15</v>
      </c>
      <c r="B16" t="s">
        <v>26</v>
      </c>
      <c r="C16">
        <v>1</v>
      </c>
      <c r="D16">
        <v>68.3</v>
      </c>
      <c r="F16" t="s">
        <v>8</v>
      </c>
      <c r="G16" t="s">
        <v>9</v>
      </c>
      <c r="H16" t="s">
        <v>95</v>
      </c>
    </row>
    <row r="17" spans="1:8" x14ac:dyDescent="0.25">
      <c r="A17" t="s">
        <v>15</v>
      </c>
      <c r="B17" t="s">
        <v>88</v>
      </c>
      <c r="C17">
        <v>1</v>
      </c>
      <c r="D17">
        <v>65.569999999999993</v>
      </c>
      <c r="F17" t="s">
        <v>8</v>
      </c>
      <c r="G17" t="s">
        <v>9</v>
      </c>
      <c r="H17" t="s">
        <v>95</v>
      </c>
    </row>
    <row r="18" spans="1:8" x14ac:dyDescent="0.25">
      <c r="A18" t="s">
        <v>15</v>
      </c>
      <c r="B18" t="s">
        <v>30</v>
      </c>
      <c r="C18">
        <v>1</v>
      </c>
      <c r="D18">
        <f>174.18/2</f>
        <v>87.09</v>
      </c>
      <c r="F18" t="s">
        <v>8</v>
      </c>
      <c r="G18" t="s">
        <v>9</v>
      </c>
      <c r="H18" t="s">
        <v>95</v>
      </c>
    </row>
    <row r="19" spans="1:8" x14ac:dyDescent="0.25">
      <c r="A19" t="s">
        <v>15</v>
      </c>
      <c r="B19" t="s">
        <v>30</v>
      </c>
      <c r="C19">
        <v>1</v>
      </c>
      <c r="D19">
        <f>174.18/2</f>
        <v>87.09</v>
      </c>
      <c r="F19" t="s">
        <v>8</v>
      </c>
      <c r="G19" t="s">
        <v>9</v>
      </c>
      <c r="H19" t="s">
        <v>95</v>
      </c>
    </row>
    <row r="20" spans="1:8" x14ac:dyDescent="0.25">
      <c r="A20" t="s">
        <v>15</v>
      </c>
      <c r="B20" t="s">
        <v>27</v>
      </c>
      <c r="C20">
        <v>1</v>
      </c>
      <c r="D20">
        <v>68.3</v>
      </c>
      <c r="F20" t="s">
        <v>8</v>
      </c>
      <c r="G20" t="s">
        <v>9</v>
      </c>
      <c r="H20" t="s">
        <v>95</v>
      </c>
    </row>
    <row r="21" spans="1:8" x14ac:dyDescent="0.25">
      <c r="A21" t="s">
        <v>15</v>
      </c>
      <c r="B21" t="s">
        <v>24</v>
      </c>
      <c r="C21">
        <v>1</v>
      </c>
      <c r="D21">
        <v>66.400000000000006</v>
      </c>
      <c r="F21" t="s">
        <v>8</v>
      </c>
      <c r="G21" t="s">
        <v>9</v>
      </c>
      <c r="H21" t="s">
        <v>95</v>
      </c>
    </row>
    <row r="22" spans="1:8" x14ac:dyDescent="0.25">
      <c r="A22" t="s">
        <v>15</v>
      </c>
      <c r="B22" t="s">
        <v>25</v>
      </c>
      <c r="C22">
        <v>1</v>
      </c>
      <c r="D22">
        <v>84.51</v>
      </c>
      <c r="F22" t="s">
        <v>8</v>
      </c>
      <c r="G22" t="s">
        <v>9</v>
      </c>
      <c r="H22" t="s">
        <v>95</v>
      </c>
    </row>
    <row r="23" spans="1:8" x14ac:dyDescent="0.25">
      <c r="A23" t="s">
        <v>15</v>
      </c>
      <c r="B23" t="s">
        <v>45</v>
      </c>
      <c r="C23">
        <v>1</v>
      </c>
      <c r="D23">
        <v>53.33</v>
      </c>
      <c r="F23" t="s">
        <v>8</v>
      </c>
      <c r="G23" t="s">
        <v>9</v>
      </c>
      <c r="H23" t="s">
        <v>95</v>
      </c>
    </row>
    <row r="24" spans="1:8" x14ac:dyDescent="0.25">
      <c r="A24" t="s">
        <v>15</v>
      </c>
      <c r="B24" t="s">
        <v>93</v>
      </c>
      <c r="C24">
        <v>1</v>
      </c>
      <c r="D24">
        <v>55.3</v>
      </c>
      <c r="F24" t="s">
        <v>8</v>
      </c>
      <c r="G24" t="s">
        <v>9</v>
      </c>
      <c r="H24" t="s">
        <v>95</v>
      </c>
    </row>
    <row r="25" spans="1:8" x14ac:dyDescent="0.25">
      <c r="A25" t="s">
        <v>15</v>
      </c>
      <c r="B25" t="s">
        <v>39</v>
      </c>
      <c r="C25">
        <v>1</v>
      </c>
      <c r="D25">
        <v>53.33</v>
      </c>
      <c r="F25" t="s">
        <v>8</v>
      </c>
      <c r="G25" t="s">
        <v>9</v>
      </c>
      <c r="H25" t="s">
        <v>95</v>
      </c>
    </row>
    <row r="26" spans="1:8" x14ac:dyDescent="0.25">
      <c r="A26" t="s">
        <v>15</v>
      </c>
      <c r="B26" t="s">
        <v>33</v>
      </c>
      <c r="C26">
        <v>1</v>
      </c>
      <c r="D26">
        <v>69.53</v>
      </c>
      <c r="F26" t="s">
        <v>8</v>
      </c>
      <c r="G26" t="s">
        <v>9</v>
      </c>
      <c r="H26" t="s">
        <v>95</v>
      </c>
    </row>
    <row r="27" spans="1:8" x14ac:dyDescent="0.25">
      <c r="A27" t="s">
        <v>15</v>
      </c>
      <c r="B27" t="s">
        <v>48</v>
      </c>
      <c r="C27">
        <v>1</v>
      </c>
      <c r="D27">
        <v>55.07</v>
      </c>
      <c r="F27" t="s">
        <v>8</v>
      </c>
      <c r="G27" t="s">
        <v>9</v>
      </c>
      <c r="H27" t="s">
        <v>95</v>
      </c>
    </row>
    <row r="28" spans="1:8" x14ac:dyDescent="0.25">
      <c r="A28" t="s">
        <v>15</v>
      </c>
      <c r="B28" t="s">
        <v>16</v>
      </c>
      <c r="C28">
        <v>1</v>
      </c>
      <c r="D28">
        <v>66.23</v>
      </c>
      <c r="F28" t="s">
        <v>8</v>
      </c>
      <c r="G28" t="s">
        <v>9</v>
      </c>
      <c r="H28" t="s">
        <v>95</v>
      </c>
    </row>
    <row r="29" spans="1:8" x14ac:dyDescent="0.25">
      <c r="A29" t="s">
        <v>15</v>
      </c>
      <c r="B29" t="s">
        <v>75</v>
      </c>
      <c r="C29">
        <v>1</v>
      </c>
      <c r="D29">
        <v>76.16</v>
      </c>
      <c r="F29" t="s">
        <v>8</v>
      </c>
      <c r="G29" t="s">
        <v>9</v>
      </c>
      <c r="H29" t="s">
        <v>95</v>
      </c>
    </row>
    <row r="30" spans="1:8" x14ac:dyDescent="0.25">
      <c r="A30" t="s">
        <v>15</v>
      </c>
      <c r="B30" t="s">
        <v>64</v>
      </c>
      <c r="C30">
        <v>1</v>
      </c>
      <c r="D30">
        <v>90.72</v>
      </c>
      <c r="F30" t="s">
        <v>8</v>
      </c>
      <c r="G30" t="s">
        <v>9</v>
      </c>
      <c r="H30" t="s">
        <v>95</v>
      </c>
    </row>
    <row r="31" spans="1:8" x14ac:dyDescent="0.25">
      <c r="A31" t="s">
        <v>15</v>
      </c>
      <c r="B31" t="s">
        <v>65</v>
      </c>
      <c r="C31">
        <v>1</v>
      </c>
      <c r="D31">
        <v>69.819999999999993</v>
      </c>
      <c r="F31" t="s">
        <v>8</v>
      </c>
      <c r="G31" t="s">
        <v>9</v>
      </c>
      <c r="H31" t="s">
        <v>95</v>
      </c>
    </row>
    <row r="32" spans="1:8" x14ac:dyDescent="0.25">
      <c r="A32" t="s">
        <v>15</v>
      </c>
      <c r="B32" t="s">
        <v>20</v>
      </c>
      <c r="C32">
        <v>1</v>
      </c>
      <c r="D32">
        <v>40.24</v>
      </c>
      <c r="F32" t="s">
        <v>8</v>
      </c>
      <c r="G32" t="s">
        <v>9</v>
      </c>
      <c r="H32" t="s">
        <v>95</v>
      </c>
    </row>
    <row r="33" spans="1:8" x14ac:dyDescent="0.25">
      <c r="A33" t="s">
        <v>15</v>
      </c>
      <c r="B33" t="s">
        <v>74</v>
      </c>
      <c r="C33">
        <v>1</v>
      </c>
      <c r="D33">
        <v>72.430000000000007</v>
      </c>
      <c r="F33" t="s">
        <v>8</v>
      </c>
      <c r="G33" t="s">
        <v>9</v>
      </c>
      <c r="H33" t="s">
        <v>95</v>
      </c>
    </row>
    <row r="34" spans="1:8" x14ac:dyDescent="0.25">
      <c r="A34" t="s">
        <v>15</v>
      </c>
      <c r="B34" t="s">
        <v>78</v>
      </c>
      <c r="C34">
        <v>1</v>
      </c>
      <c r="D34">
        <v>60.71</v>
      </c>
      <c r="F34" t="s">
        <v>8</v>
      </c>
      <c r="G34" t="s">
        <v>9</v>
      </c>
      <c r="H34" t="s">
        <v>95</v>
      </c>
    </row>
    <row r="35" spans="1:8" x14ac:dyDescent="0.25">
      <c r="A35" t="s">
        <v>15</v>
      </c>
      <c r="B35" t="s">
        <v>18</v>
      </c>
      <c r="C35">
        <v>1</v>
      </c>
      <c r="D35">
        <v>88.87</v>
      </c>
      <c r="F35" t="s">
        <v>8</v>
      </c>
      <c r="G35" t="s">
        <v>9</v>
      </c>
      <c r="H35" t="s">
        <v>95</v>
      </c>
    </row>
    <row r="36" spans="1:8" x14ac:dyDescent="0.25">
      <c r="A36" t="s">
        <v>15</v>
      </c>
      <c r="B36" t="s">
        <v>81</v>
      </c>
      <c r="C36">
        <v>1</v>
      </c>
      <c r="D36">
        <v>78.150000000000006</v>
      </c>
      <c r="F36" t="s">
        <v>8</v>
      </c>
      <c r="G36" t="s">
        <v>9</v>
      </c>
      <c r="H36" t="s">
        <v>95</v>
      </c>
    </row>
    <row r="37" spans="1:8" x14ac:dyDescent="0.25">
      <c r="A37" t="s">
        <v>15</v>
      </c>
      <c r="B37" t="s">
        <v>76</v>
      </c>
      <c r="C37">
        <v>1</v>
      </c>
      <c r="D37">
        <v>77.48</v>
      </c>
      <c r="F37" t="s">
        <v>8</v>
      </c>
      <c r="G37" t="s">
        <v>9</v>
      </c>
      <c r="H37" t="s">
        <v>95</v>
      </c>
    </row>
    <row r="38" spans="1:8" x14ac:dyDescent="0.25">
      <c r="A38" t="s">
        <v>15</v>
      </c>
      <c r="B38" t="s">
        <v>28</v>
      </c>
      <c r="C38">
        <v>1</v>
      </c>
      <c r="D38">
        <v>53.5</v>
      </c>
      <c r="F38" t="s">
        <v>8</v>
      </c>
      <c r="G38" t="s">
        <v>9</v>
      </c>
      <c r="H38" t="s">
        <v>95</v>
      </c>
    </row>
    <row r="39" spans="1:8" x14ac:dyDescent="0.25">
      <c r="A39" t="s">
        <v>15</v>
      </c>
      <c r="B39" t="s">
        <v>92</v>
      </c>
      <c r="C39">
        <v>1</v>
      </c>
      <c r="D39">
        <v>100.58</v>
      </c>
      <c r="F39" t="s">
        <v>8</v>
      </c>
      <c r="G39" t="s">
        <v>9</v>
      </c>
      <c r="H39" t="s">
        <v>95</v>
      </c>
    </row>
    <row r="40" spans="1:8" x14ac:dyDescent="0.25">
      <c r="A40" t="s">
        <v>15</v>
      </c>
      <c r="B40" t="s">
        <v>90</v>
      </c>
      <c r="C40">
        <v>1</v>
      </c>
      <c r="D40">
        <v>95.93</v>
      </c>
      <c r="F40" t="s">
        <v>8</v>
      </c>
      <c r="G40" t="s">
        <v>9</v>
      </c>
      <c r="H40" t="s">
        <v>95</v>
      </c>
    </row>
    <row r="41" spans="1:8" x14ac:dyDescent="0.25">
      <c r="A41" t="s">
        <v>15</v>
      </c>
      <c r="B41" t="s">
        <v>91</v>
      </c>
      <c r="C41">
        <v>1</v>
      </c>
      <c r="D41">
        <v>82.03</v>
      </c>
      <c r="F41" t="s">
        <v>8</v>
      </c>
      <c r="G41" t="s">
        <v>9</v>
      </c>
      <c r="H41" t="s">
        <v>95</v>
      </c>
    </row>
    <row r="42" spans="1:8" x14ac:dyDescent="0.25">
      <c r="A42" t="s">
        <v>15</v>
      </c>
      <c r="B42" t="s">
        <v>62</v>
      </c>
      <c r="C42">
        <v>1</v>
      </c>
      <c r="D42">
        <v>64.8</v>
      </c>
      <c r="F42" t="s">
        <v>8</v>
      </c>
      <c r="G42" t="s">
        <v>9</v>
      </c>
      <c r="H42" t="s">
        <v>95</v>
      </c>
    </row>
    <row r="43" spans="1:8" x14ac:dyDescent="0.25">
      <c r="A43" t="s">
        <v>15</v>
      </c>
      <c r="B43" t="s">
        <v>55</v>
      </c>
      <c r="C43">
        <v>1</v>
      </c>
      <c r="D43">
        <v>59.26</v>
      </c>
      <c r="F43" t="s">
        <v>8</v>
      </c>
      <c r="G43" t="s">
        <v>9</v>
      </c>
      <c r="H43" t="s">
        <v>95</v>
      </c>
    </row>
    <row r="44" spans="1:8" x14ac:dyDescent="0.25">
      <c r="A44" t="s">
        <v>15</v>
      </c>
      <c r="B44" t="s">
        <v>53</v>
      </c>
      <c r="C44">
        <v>1</v>
      </c>
      <c r="D44">
        <v>59.26</v>
      </c>
      <c r="F44" t="s">
        <v>8</v>
      </c>
      <c r="G44" t="s">
        <v>9</v>
      </c>
      <c r="H44" t="s">
        <v>95</v>
      </c>
    </row>
    <row r="45" spans="1:8" x14ac:dyDescent="0.25">
      <c r="A45" t="s">
        <v>15</v>
      </c>
      <c r="B45" t="s">
        <v>54</v>
      </c>
      <c r="C45">
        <v>1</v>
      </c>
      <c r="D45">
        <v>64.91</v>
      </c>
      <c r="F45" t="s">
        <v>8</v>
      </c>
      <c r="G45" t="s">
        <v>9</v>
      </c>
      <c r="H45" t="s">
        <v>95</v>
      </c>
    </row>
    <row r="46" spans="1:8" x14ac:dyDescent="0.25">
      <c r="A46" t="s">
        <v>15</v>
      </c>
      <c r="B46" s="7" t="s">
        <v>44</v>
      </c>
      <c r="C46">
        <v>1</v>
      </c>
      <c r="D46">
        <v>37.93</v>
      </c>
      <c r="F46" t="s">
        <v>8</v>
      </c>
      <c r="G46" t="s">
        <v>9</v>
      </c>
      <c r="H46" t="s">
        <v>95</v>
      </c>
    </row>
    <row r="47" spans="1:8" x14ac:dyDescent="0.25">
      <c r="A47" t="s">
        <v>15</v>
      </c>
      <c r="B47" t="s">
        <v>42</v>
      </c>
      <c r="C47">
        <v>1</v>
      </c>
      <c r="D47">
        <f>117.02/2</f>
        <v>58.51</v>
      </c>
      <c r="F47" t="s">
        <v>8</v>
      </c>
      <c r="G47" t="s">
        <v>9</v>
      </c>
      <c r="H47" t="s">
        <v>95</v>
      </c>
    </row>
    <row r="48" spans="1:8" x14ac:dyDescent="0.25">
      <c r="A48" t="s">
        <v>15</v>
      </c>
      <c r="B48" t="s">
        <v>42</v>
      </c>
      <c r="C48">
        <v>1</v>
      </c>
      <c r="D48">
        <f>117.02/2</f>
        <v>58.51</v>
      </c>
      <c r="F48" t="s">
        <v>8</v>
      </c>
      <c r="G48" t="s">
        <v>9</v>
      </c>
      <c r="H48" t="s">
        <v>96</v>
      </c>
    </row>
    <row r="49" spans="1:8" x14ac:dyDescent="0.25">
      <c r="A49" t="s">
        <v>15</v>
      </c>
      <c r="B49" t="s">
        <v>43</v>
      </c>
      <c r="C49">
        <v>1</v>
      </c>
      <c r="D49">
        <v>58.51</v>
      </c>
      <c r="F49" t="s">
        <v>8</v>
      </c>
      <c r="G49" t="s">
        <v>9</v>
      </c>
      <c r="H49" t="s">
        <v>95</v>
      </c>
    </row>
    <row r="50" spans="1:8" x14ac:dyDescent="0.25">
      <c r="A50" t="s">
        <v>15</v>
      </c>
      <c r="B50" t="s">
        <v>50</v>
      </c>
      <c r="C50">
        <v>1</v>
      </c>
      <c r="D50">
        <v>35.11</v>
      </c>
      <c r="F50" t="s">
        <v>8</v>
      </c>
      <c r="G50" t="s">
        <v>9</v>
      </c>
      <c r="H50" t="s">
        <v>95</v>
      </c>
    </row>
    <row r="51" spans="1:8" x14ac:dyDescent="0.25">
      <c r="A51" t="s">
        <v>15</v>
      </c>
      <c r="B51" t="s">
        <v>61</v>
      </c>
      <c r="C51">
        <v>1</v>
      </c>
      <c r="D51">
        <v>43.46</v>
      </c>
      <c r="F51" t="s">
        <v>8</v>
      </c>
      <c r="G51" t="s">
        <v>9</v>
      </c>
      <c r="H51" t="s">
        <v>95</v>
      </c>
    </row>
    <row r="52" spans="1:8" x14ac:dyDescent="0.25">
      <c r="A52" t="s">
        <v>15</v>
      </c>
      <c r="B52" t="s">
        <v>51</v>
      </c>
      <c r="C52">
        <v>1</v>
      </c>
      <c r="D52">
        <v>63.24</v>
      </c>
      <c r="F52" t="s">
        <v>8</v>
      </c>
      <c r="G52" t="s">
        <v>9</v>
      </c>
      <c r="H52" t="s">
        <v>95</v>
      </c>
    </row>
    <row r="53" spans="1:8" x14ac:dyDescent="0.25">
      <c r="A53" t="s">
        <v>15</v>
      </c>
      <c r="B53" t="s">
        <v>58</v>
      </c>
      <c r="C53">
        <v>1</v>
      </c>
      <c r="D53">
        <v>43.46</v>
      </c>
      <c r="F53" t="s">
        <v>8</v>
      </c>
      <c r="G53" t="s">
        <v>9</v>
      </c>
      <c r="H53" t="s">
        <v>95</v>
      </c>
    </row>
    <row r="54" spans="1:8" x14ac:dyDescent="0.25">
      <c r="A54" t="s">
        <v>15</v>
      </c>
      <c r="B54" t="s">
        <v>67</v>
      </c>
      <c r="C54">
        <v>1</v>
      </c>
      <c r="D54">
        <v>60.71</v>
      </c>
      <c r="F54" t="s">
        <v>8</v>
      </c>
      <c r="G54" t="s">
        <v>9</v>
      </c>
      <c r="H54" t="s">
        <v>95</v>
      </c>
    </row>
    <row r="55" spans="1:8" x14ac:dyDescent="0.25">
      <c r="A55" t="s">
        <v>15</v>
      </c>
      <c r="B55" t="s">
        <v>73</v>
      </c>
      <c r="C55">
        <v>1</v>
      </c>
      <c r="D55">
        <v>66.23</v>
      </c>
      <c r="F55" t="s">
        <v>8</v>
      </c>
      <c r="G55" t="s">
        <v>9</v>
      </c>
      <c r="H55" t="s">
        <v>95</v>
      </c>
    </row>
    <row r="56" spans="1:8" x14ac:dyDescent="0.25">
      <c r="A56" t="s">
        <v>15</v>
      </c>
      <c r="B56" t="s">
        <v>56</v>
      </c>
      <c r="C56">
        <v>1</v>
      </c>
      <c r="D56">
        <v>43.46</v>
      </c>
      <c r="F56" t="s">
        <v>8</v>
      </c>
      <c r="G56" t="s">
        <v>9</v>
      </c>
      <c r="H56" t="s">
        <v>95</v>
      </c>
    </row>
    <row r="57" spans="1:8" x14ac:dyDescent="0.25">
      <c r="A57" t="s">
        <v>15</v>
      </c>
      <c r="B57" t="s">
        <v>57</v>
      </c>
      <c r="C57">
        <v>1</v>
      </c>
      <c r="D57">
        <v>31.62</v>
      </c>
      <c r="F57" t="s">
        <v>8</v>
      </c>
      <c r="G57" t="s">
        <v>9</v>
      </c>
      <c r="H57" t="s">
        <v>95</v>
      </c>
    </row>
    <row r="58" spans="1:8" x14ac:dyDescent="0.25">
      <c r="A58" t="s">
        <v>15</v>
      </c>
      <c r="B58" t="s">
        <v>34</v>
      </c>
      <c r="C58">
        <v>2</v>
      </c>
      <c r="D58">
        <v>95.38</v>
      </c>
      <c r="F58" t="s">
        <v>8</v>
      </c>
      <c r="G58" t="s">
        <v>9</v>
      </c>
      <c r="H58" t="s">
        <v>95</v>
      </c>
    </row>
    <row r="59" spans="1:8" x14ac:dyDescent="0.25">
      <c r="A59" t="s">
        <v>15</v>
      </c>
      <c r="B59" t="s">
        <v>35</v>
      </c>
      <c r="C59">
        <v>1</v>
      </c>
      <c r="D59">
        <v>43.46</v>
      </c>
      <c r="F59" t="s">
        <v>8</v>
      </c>
      <c r="G59" t="s">
        <v>9</v>
      </c>
      <c r="H59" t="s">
        <v>95</v>
      </c>
    </row>
    <row r="60" spans="1:8" x14ac:dyDescent="0.25">
      <c r="A60" t="s">
        <v>15</v>
      </c>
      <c r="B60" t="s">
        <v>59</v>
      </c>
      <c r="C60">
        <v>1</v>
      </c>
      <c r="D60">
        <v>57.49</v>
      </c>
      <c r="F60" t="s">
        <v>8</v>
      </c>
      <c r="G60" t="s">
        <v>9</v>
      </c>
      <c r="H60" t="s">
        <v>95</v>
      </c>
    </row>
    <row r="61" spans="1:8" x14ac:dyDescent="0.25">
      <c r="A61" t="s">
        <v>15</v>
      </c>
      <c r="B61" t="s">
        <v>63</v>
      </c>
      <c r="C61">
        <v>1</v>
      </c>
      <c r="D61">
        <v>53.64</v>
      </c>
      <c r="F61" t="s">
        <v>8</v>
      </c>
      <c r="G61" t="s">
        <v>9</v>
      </c>
      <c r="H61" t="s">
        <v>95</v>
      </c>
    </row>
    <row r="62" spans="1:8" x14ac:dyDescent="0.25">
      <c r="A62" t="s">
        <v>15</v>
      </c>
      <c r="B62" t="s">
        <v>38</v>
      </c>
      <c r="C62">
        <v>1</v>
      </c>
      <c r="D62">
        <v>56.23</v>
      </c>
      <c r="F62" t="s">
        <v>8</v>
      </c>
      <c r="G62" t="s">
        <v>9</v>
      </c>
      <c r="H62" t="s">
        <v>95</v>
      </c>
    </row>
    <row r="63" spans="1:8" x14ac:dyDescent="0.25">
      <c r="A63" t="s">
        <v>15</v>
      </c>
      <c r="B63" t="s">
        <v>37</v>
      </c>
      <c r="C63">
        <v>1</v>
      </c>
      <c r="D63">
        <v>64.8</v>
      </c>
      <c r="F63" t="s">
        <v>8</v>
      </c>
      <c r="G63" t="s">
        <v>9</v>
      </c>
      <c r="H63" t="s">
        <v>95</v>
      </c>
    </row>
    <row r="64" spans="1:8" x14ac:dyDescent="0.25">
      <c r="A64" t="s">
        <v>15</v>
      </c>
      <c r="B64" t="s">
        <v>36</v>
      </c>
      <c r="C64">
        <v>1</v>
      </c>
      <c r="D64">
        <f>97.18/2</f>
        <v>48.59</v>
      </c>
      <c r="F64" t="s">
        <v>8</v>
      </c>
      <c r="G64" t="s">
        <v>9</v>
      </c>
      <c r="H64" t="s">
        <v>95</v>
      </c>
    </row>
    <row r="65" spans="1:8" x14ac:dyDescent="0.25">
      <c r="A65" t="s">
        <v>15</v>
      </c>
      <c r="B65" t="s">
        <v>36</v>
      </c>
      <c r="C65">
        <v>1</v>
      </c>
      <c r="D65">
        <f>97.18/2</f>
        <v>48.59</v>
      </c>
      <c r="F65" t="s">
        <v>8</v>
      </c>
      <c r="G65" t="s">
        <v>9</v>
      </c>
      <c r="H65" t="s">
        <v>96</v>
      </c>
    </row>
    <row r="66" spans="1:8" x14ac:dyDescent="0.25">
      <c r="A66" t="s">
        <v>15</v>
      </c>
      <c r="B66" t="s">
        <v>32</v>
      </c>
      <c r="C66">
        <v>1</v>
      </c>
      <c r="D66">
        <v>57.49</v>
      </c>
      <c r="F66" t="s">
        <v>8</v>
      </c>
      <c r="G66" t="s">
        <v>9</v>
      </c>
      <c r="H66" t="s">
        <v>95</v>
      </c>
    </row>
    <row r="67" spans="1:8" x14ac:dyDescent="0.25">
      <c r="A67" t="s">
        <v>15</v>
      </c>
      <c r="B67" t="s">
        <v>17</v>
      </c>
      <c r="C67">
        <v>1</v>
      </c>
      <c r="D67">
        <v>79.27</v>
      </c>
      <c r="F67" t="s">
        <v>8</v>
      </c>
      <c r="G67" t="s">
        <v>9</v>
      </c>
      <c r="H67" t="s">
        <v>95</v>
      </c>
    </row>
    <row r="68" spans="1:8" x14ac:dyDescent="0.25">
      <c r="A68" t="s">
        <v>15</v>
      </c>
      <c r="B68" t="s">
        <v>60</v>
      </c>
      <c r="C68">
        <v>1</v>
      </c>
      <c r="D68">
        <f>125.42/2</f>
        <v>62.71</v>
      </c>
      <c r="F68" t="s">
        <v>8</v>
      </c>
      <c r="G68" t="s">
        <v>9</v>
      </c>
      <c r="H68" t="s">
        <v>95</v>
      </c>
    </row>
    <row r="69" spans="1:8" x14ac:dyDescent="0.25">
      <c r="A69" t="s">
        <v>15</v>
      </c>
      <c r="B69" t="s">
        <v>60</v>
      </c>
      <c r="C69">
        <v>1</v>
      </c>
      <c r="D69">
        <f>125.42/2</f>
        <v>62.71</v>
      </c>
      <c r="F69" t="s">
        <v>8</v>
      </c>
      <c r="G69" t="s">
        <v>9</v>
      </c>
      <c r="H69" t="s">
        <v>96</v>
      </c>
    </row>
    <row r="70" spans="1:8" x14ac:dyDescent="0.25">
      <c r="A70" t="s">
        <v>15</v>
      </c>
      <c r="B70" t="s">
        <v>68</v>
      </c>
      <c r="C70">
        <v>1</v>
      </c>
      <c r="D70">
        <v>124.17</v>
      </c>
      <c r="F70" t="s">
        <v>8</v>
      </c>
      <c r="G70" t="s">
        <v>9</v>
      </c>
      <c r="H70" t="s">
        <v>95</v>
      </c>
    </row>
    <row r="71" spans="1:8" x14ac:dyDescent="0.25">
      <c r="A71" t="s">
        <v>15</v>
      </c>
      <c r="B71" t="s">
        <v>79</v>
      </c>
      <c r="C71">
        <v>1</v>
      </c>
      <c r="D71">
        <v>111.76</v>
      </c>
      <c r="F71" t="s">
        <v>8</v>
      </c>
      <c r="G71" t="s">
        <v>9</v>
      </c>
      <c r="H71" t="s">
        <v>95</v>
      </c>
    </row>
    <row r="72" spans="1:8" x14ac:dyDescent="0.25">
      <c r="A72" t="s">
        <v>15</v>
      </c>
      <c r="B72" t="s">
        <v>22</v>
      </c>
      <c r="C72">
        <v>1</v>
      </c>
      <c r="D72">
        <v>28.74</v>
      </c>
      <c r="F72" t="s">
        <v>8</v>
      </c>
      <c r="G72" t="s">
        <v>9</v>
      </c>
      <c r="H72" t="s">
        <v>95</v>
      </c>
    </row>
    <row r="73" spans="1:8" x14ac:dyDescent="0.25">
      <c r="A73" t="s">
        <v>15</v>
      </c>
      <c r="B73" t="s">
        <v>80</v>
      </c>
      <c r="C73">
        <v>1</v>
      </c>
      <c r="D73">
        <v>111.76</v>
      </c>
      <c r="F73" t="s">
        <v>8</v>
      </c>
      <c r="G73" t="s">
        <v>9</v>
      </c>
      <c r="H73" t="s">
        <v>95</v>
      </c>
    </row>
    <row r="74" spans="1:8" x14ac:dyDescent="0.25">
      <c r="A74" t="s">
        <v>15</v>
      </c>
      <c r="B74" t="s">
        <v>83</v>
      </c>
      <c r="C74">
        <v>1</v>
      </c>
      <c r="D74">
        <f>131.76/2</f>
        <v>65.88</v>
      </c>
      <c r="F74" t="s">
        <v>8</v>
      </c>
      <c r="G74" t="s">
        <v>9</v>
      </c>
      <c r="H74" t="s">
        <v>95</v>
      </c>
    </row>
    <row r="75" spans="1:8" x14ac:dyDescent="0.25">
      <c r="A75" t="s">
        <v>15</v>
      </c>
      <c r="B75" t="s">
        <v>83</v>
      </c>
      <c r="C75">
        <v>1</v>
      </c>
      <c r="D75">
        <f>131.76/2</f>
        <v>65.88</v>
      </c>
      <c r="F75" t="s">
        <v>8</v>
      </c>
      <c r="G75" t="s">
        <v>9</v>
      </c>
      <c r="H75" t="s">
        <v>96</v>
      </c>
    </row>
    <row r="76" spans="1:8" x14ac:dyDescent="0.25">
      <c r="A76" t="s">
        <v>15</v>
      </c>
      <c r="B76" t="s">
        <v>84</v>
      </c>
      <c r="C76">
        <v>1</v>
      </c>
      <c r="D76">
        <v>87.86</v>
      </c>
      <c r="F76" t="s">
        <v>8</v>
      </c>
      <c r="G76" t="s">
        <v>9</v>
      </c>
      <c r="H76" t="s">
        <v>95</v>
      </c>
    </row>
    <row r="77" spans="1:8" x14ac:dyDescent="0.25">
      <c r="A77" t="s">
        <v>15</v>
      </c>
      <c r="B77" t="s">
        <v>66</v>
      </c>
      <c r="C77">
        <v>1</v>
      </c>
      <c r="D77">
        <v>62.71</v>
      </c>
      <c r="F77" t="s">
        <v>8</v>
      </c>
      <c r="G77" t="s">
        <v>9</v>
      </c>
      <c r="H77" t="s">
        <v>95</v>
      </c>
    </row>
    <row r="78" spans="1:8" x14ac:dyDescent="0.25">
      <c r="A78" t="s">
        <v>15</v>
      </c>
      <c r="B78" t="s">
        <v>72</v>
      </c>
      <c r="C78">
        <v>1</v>
      </c>
      <c r="D78">
        <v>45.99</v>
      </c>
      <c r="F78" t="s">
        <v>8</v>
      </c>
      <c r="G78" t="s">
        <v>9</v>
      </c>
      <c r="H78" t="s">
        <v>95</v>
      </c>
    </row>
    <row r="79" spans="1:8" x14ac:dyDescent="0.25">
      <c r="A79" t="s">
        <v>15</v>
      </c>
      <c r="B79" t="s">
        <v>69</v>
      </c>
      <c r="C79">
        <v>1</v>
      </c>
      <c r="D79">
        <v>63.23</v>
      </c>
      <c r="F79" t="s">
        <v>8</v>
      </c>
      <c r="G79" t="s">
        <v>9</v>
      </c>
      <c r="H79" t="s">
        <v>95</v>
      </c>
    </row>
    <row r="80" spans="1:8" x14ac:dyDescent="0.25">
      <c r="A80" t="s">
        <v>15</v>
      </c>
      <c r="B80" t="s">
        <v>89</v>
      </c>
      <c r="C80">
        <v>1</v>
      </c>
      <c r="D80">
        <f>61.44/2</f>
        <v>30.72</v>
      </c>
      <c r="F80" t="s">
        <v>8</v>
      </c>
      <c r="G80" t="s">
        <v>9</v>
      </c>
      <c r="H80" t="s">
        <v>95</v>
      </c>
    </row>
    <row r="81" spans="1:8" x14ac:dyDescent="0.25">
      <c r="A81" t="s">
        <v>15</v>
      </c>
      <c r="B81" t="s">
        <v>89</v>
      </c>
      <c r="C81">
        <v>1</v>
      </c>
      <c r="D81">
        <f>61.44/2</f>
        <v>30.72</v>
      </c>
      <c r="F81" t="s">
        <v>8</v>
      </c>
      <c r="G81" t="s">
        <v>9</v>
      </c>
      <c r="H81" t="s">
        <v>96</v>
      </c>
    </row>
    <row r="82" spans="1:8" x14ac:dyDescent="0.25">
      <c r="A82" t="s">
        <v>15</v>
      </c>
      <c r="B82" t="s">
        <v>31</v>
      </c>
      <c r="C82">
        <v>1</v>
      </c>
      <c r="D82">
        <v>44.54</v>
      </c>
      <c r="F82" t="s">
        <v>8</v>
      </c>
      <c r="G82" t="s">
        <v>9</v>
      </c>
      <c r="H82" t="s">
        <v>95</v>
      </c>
    </row>
    <row r="83" spans="1:8" x14ac:dyDescent="0.25">
      <c r="A83" t="s">
        <v>15</v>
      </c>
      <c r="B83" t="s">
        <v>52</v>
      </c>
      <c r="C83">
        <v>1</v>
      </c>
      <c r="D83">
        <f>143.48/2</f>
        <v>71.739999999999995</v>
      </c>
      <c r="F83" t="s">
        <v>8</v>
      </c>
      <c r="G83" t="s">
        <v>9</v>
      </c>
      <c r="H83" t="s">
        <v>95</v>
      </c>
    </row>
    <row r="84" spans="1:8" x14ac:dyDescent="0.25">
      <c r="A84" t="s">
        <v>15</v>
      </c>
      <c r="B84" t="s">
        <v>52</v>
      </c>
      <c r="C84">
        <v>1</v>
      </c>
      <c r="D84">
        <f>143.48/2</f>
        <v>71.739999999999995</v>
      </c>
      <c r="F84" t="s">
        <v>8</v>
      </c>
      <c r="G84" t="s">
        <v>9</v>
      </c>
      <c r="H84" t="s">
        <v>96</v>
      </c>
    </row>
    <row r="85" spans="1:8" x14ac:dyDescent="0.25">
      <c r="A85" t="s">
        <v>15</v>
      </c>
      <c r="B85" t="s">
        <v>86</v>
      </c>
      <c r="C85">
        <v>1</v>
      </c>
      <c r="D85">
        <v>92.51</v>
      </c>
      <c r="F85" t="s">
        <v>8</v>
      </c>
      <c r="G85" t="s">
        <v>9</v>
      </c>
      <c r="H85" t="s">
        <v>95</v>
      </c>
    </row>
    <row r="86" spans="1:8" x14ac:dyDescent="0.25">
      <c r="A86" t="s">
        <v>15</v>
      </c>
      <c r="B86" t="s">
        <v>87</v>
      </c>
      <c r="C86">
        <v>1</v>
      </c>
      <c r="D86">
        <v>65.2</v>
      </c>
      <c r="F86" t="s">
        <v>8</v>
      </c>
      <c r="G86" t="s">
        <v>9</v>
      </c>
      <c r="H86" t="s">
        <v>95</v>
      </c>
    </row>
    <row r="87" spans="1:8" x14ac:dyDescent="0.25">
      <c r="A87" t="s">
        <v>15</v>
      </c>
      <c r="B87" t="s">
        <v>46</v>
      </c>
      <c r="C87">
        <v>1</v>
      </c>
      <c r="D87">
        <v>23.7</v>
      </c>
      <c r="F87" t="s">
        <v>8</v>
      </c>
      <c r="G87" t="s">
        <v>9</v>
      </c>
      <c r="H87" t="s">
        <v>95</v>
      </c>
    </row>
    <row r="88" spans="1:8" x14ac:dyDescent="0.25">
      <c r="A88" t="s">
        <v>15</v>
      </c>
      <c r="B88" t="s">
        <v>41</v>
      </c>
      <c r="C88">
        <v>1</v>
      </c>
      <c r="D88">
        <v>70.22</v>
      </c>
      <c r="F88" t="s">
        <v>8</v>
      </c>
      <c r="G88" t="s">
        <v>9</v>
      </c>
      <c r="H88" t="s">
        <v>95</v>
      </c>
    </row>
    <row r="89" spans="1:8" x14ac:dyDescent="0.25">
      <c r="A89" t="s">
        <v>15</v>
      </c>
      <c r="B89" t="s">
        <v>47</v>
      </c>
      <c r="C89">
        <v>1</v>
      </c>
      <c r="D89">
        <f>121.88/2</f>
        <v>60.94</v>
      </c>
      <c r="F89" t="s">
        <v>8</v>
      </c>
      <c r="G89" t="s">
        <v>9</v>
      </c>
      <c r="H89" t="s">
        <v>95</v>
      </c>
    </row>
    <row r="90" spans="1:8" x14ac:dyDescent="0.25">
      <c r="A90" t="s">
        <v>15</v>
      </c>
      <c r="B90" t="s">
        <v>47</v>
      </c>
      <c r="C90">
        <v>1</v>
      </c>
      <c r="D90">
        <f>121.88/2</f>
        <v>60.94</v>
      </c>
      <c r="F90" t="s">
        <v>8</v>
      </c>
      <c r="G90" t="s">
        <v>9</v>
      </c>
      <c r="H90" t="s">
        <v>96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2023-01-24T00:53:27Z</dcterms:modified>
</cp:coreProperties>
</file>