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ie.cole\Dropbox (E&amp;E Co., Ltd.)\Overstock\Promotion\Promo File\"/>
    </mc:Choice>
  </mc:AlternateContent>
  <xr:revisionPtr revIDLastSave="0" documentId="8_{3910E017-1512-493C-B068-35014687C395}" xr6:coauthVersionLast="47" xr6:coauthVersionMax="47" xr10:uidLastSave="{00000000-0000-0000-0000-000000000000}"/>
  <bookViews>
    <workbookView xWindow="28680" yWindow="-11055" windowWidth="38640" windowHeight="21240" xr2:uid="{6411996B-BE24-4771-A62A-CE46C729DA2D}"/>
  </bookViews>
  <sheets>
    <sheet name="Sheet1" sheetId="1" r:id="rId1"/>
  </sheets>
  <definedNames>
    <definedName name="_xlnm._FilterDatabase" localSheetId="0" hidden="1">Sheet1!$A$2:$AA$12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2" i="1" l="1"/>
  <c r="W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X4" i="1"/>
  <c r="W4" i="1"/>
  <c r="X3" i="1"/>
  <c r="W3" i="1"/>
</calcChain>
</file>

<file path=xl/sharedStrings.xml><?xml version="1.0" encoding="utf-8"?>
<sst xmlns="http://schemas.openxmlformats.org/spreadsheetml/2006/main" count="205" uniqueCount="120">
  <si>
    <t>New</t>
  </si>
  <si>
    <t>Item No.</t>
  </si>
  <si>
    <t>Customer Item No.</t>
  </si>
  <si>
    <t>Brand</t>
  </si>
  <si>
    <t>Product Category</t>
  </si>
  <si>
    <t>Sub Category</t>
  </si>
  <si>
    <t>T1 Pattern Name</t>
  </si>
  <si>
    <t>EEC Ranking</t>
  </si>
  <si>
    <t>Overstock Ranking</t>
  </si>
  <si>
    <t>2022 Mar Sales Qty</t>
  </si>
  <si>
    <t>2022 Mar Sales Amount</t>
  </si>
  <si>
    <t>2021 Mar Sales Qty</t>
  </si>
  <si>
    <t>2021 Mar Sales Amount</t>
  </si>
  <si>
    <t>SOFS Inventory</t>
  </si>
  <si>
    <t>Total Inventory</t>
  </si>
  <si>
    <t>Average Weekly Sales Qty</t>
  </si>
  <si>
    <t>Weeks of Supply</t>
  </si>
  <si>
    <t>Total Incoming Qty</t>
  </si>
  <si>
    <t>DSV</t>
  </si>
  <si>
    <t>SOFS</t>
  </si>
  <si>
    <t>DSV
YOY</t>
  </si>
  <si>
    <t>SOFS
YOY</t>
  </si>
  <si>
    <t>Sales Amount Total Ecom %</t>
  </si>
  <si>
    <t>Discount</t>
  </si>
  <si>
    <t>INK+IVY</t>
  </si>
  <si>
    <t>Madison Park</t>
  </si>
  <si>
    <t>A++</t>
  </si>
  <si>
    <t>A</t>
  </si>
  <si>
    <t>B</t>
  </si>
  <si>
    <t>C</t>
  </si>
  <si>
    <t>A+</t>
  </si>
  <si>
    <t>4/21 - 4/30</t>
  </si>
  <si>
    <t>MP151-0123</t>
  </si>
  <si>
    <t>23542148-000-000</t>
  </si>
  <si>
    <t>Hampton Hill</t>
  </si>
  <si>
    <t>LGT-PENDANTS</t>
  </si>
  <si>
    <t>Pendants</t>
  </si>
  <si>
    <t>Auburn</t>
  </si>
  <si>
    <t>KEYSKU</t>
  </si>
  <si>
    <t>24</t>
  </si>
  <si>
    <t>MP120-0094</t>
  </si>
  <si>
    <t>31023957-000-000</t>
  </si>
  <si>
    <t>OCCASIONL TABLE</t>
  </si>
  <si>
    <t>Coffee Table</t>
  </si>
  <si>
    <t>Parker</t>
  </si>
  <si>
    <t>47</t>
  </si>
  <si>
    <t>FPF20-0312</t>
  </si>
  <si>
    <t>19789052-000-000</t>
  </si>
  <si>
    <t>BAR STOOL</t>
  </si>
  <si>
    <t>Bar Stool</t>
  </si>
  <si>
    <t>Lancaster</t>
  </si>
  <si>
    <t>49</t>
  </si>
  <si>
    <t>FPF18-0428</t>
  </si>
  <si>
    <t>18195228-000-000</t>
  </si>
  <si>
    <t>ACCENT CHAIR</t>
  </si>
  <si>
    <t>Lounge Chair</t>
  </si>
  <si>
    <t>Arianna</t>
  </si>
  <si>
    <t>51</t>
  </si>
  <si>
    <t>MP100-0038</t>
  </si>
  <si>
    <t>20558551-000-000</t>
  </si>
  <si>
    <t>DINING CHAIR</t>
  </si>
  <si>
    <t>Chair</t>
  </si>
  <si>
    <t>Brody</t>
  </si>
  <si>
    <t>42</t>
  </si>
  <si>
    <t>MP120-0095</t>
  </si>
  <si>
    <t>31024021-000-000</t>
  </si>
  <si>
    <t>End Table</t>
  </si>
  <si>
    <t>81</t>
  </si>
  <si>
    <t>MP138-0128</t>
  </si>
  <si>
    <t>31023956-000-000</t>
  </si>
  <si>
    <t>BOOKCASE/SHELF</t>
  </si>
  <si>
    <t>Bookcase</t>
  </si>
  <si>
    <t>107</t>
  </si>
  <si>
    <t>IIF20-0062</t>
  </si>
  <si>
    <t>19134574-000-000</t>
  </si>
  <si>
    <t>DINING TABLE</t>
  </si>
  <si>
    <t>Dining Table</t>
  </si>
  <si>
    <t>Mercer</t>
  </si>
  <si>
    <t>31</t>
  </si>
  <si>
    <t>II104-0370</t>
  </si>
  <si>
    <t>28385488-000-000</t>
  </si>
  <si>
    <t>Oaktown</t>
  </si>
  <si>
    <t>II150-0008</t>
  </si>
  <si>
    <t>19071072-000-000</t>
  </si>
  <si>
    <t>LGT-CHANDELIERS</t>
  </si>
  <si>
    <t>Chandeliers</t>
  </si>
  <si>
    <t>Paige</t>
  </si>
  <si>
    <t>Furn</t>
  </si>
  <si>
    <t>LGT</t>
  </si>
  <si>
    <t>Duration
10 days</t>
  </si>
  <si>
    <t>5% Cost Concession given already during 4/8-4/25. Do you still want to include this item?</t>
  </si>
  <si>
    <t>Adult</t>
  </si>
  <si>
    <t>II10-995</t>
  </si>
  <si>
    <t>26488681-000-001</t>
  </si>
  <si>
    <t>COMFORTER (SET)</t>
  </si>
  <si>
    <t>Comforter Mini Set</t>
  </si>
  <si>
    <t>Imani</t>
  </si>
  <si>
    <t/>
  </si>
  <si>
    <t>MP13-1420</t>
  </si>
  <si>
    <t>17160792-000-000</t>
  </si>
  <si>
    <t>COVERLET&amp;BEDSPR</t>
  </si>
  <si>
    <t>Coverlet</t>
  </si>
  <si>
    <t>Claire</t>
  </si>
  <si>
    <t>HH10-1690</t>
  </si>
  <si>
    <t>26568762-000-000</t>
  </si>
  <si>
    <t>Harbor House</t>
  </si>
  <si>
    <t>Comforter (Set)</t>
  </si>
  <si>
    <t>Anslee</t>
  </si>
  <si>
    <t>MP10-7121</t>
  </si>
  <si>
    <t>19615868-000-003</t>
  </si>
  <si>
    <t>Sabrina</t>
  </si>
  <si>
    <t>MP10-4697</t>
  </si>
  <si>
    <t>23193762-000-002</t>
  </si>
  <si>
    <t>BIAB</t>
  </si>
  <si>
    <t>Aubrey</t>
  </si>
  <si>
    <t>MPE10-633</t>
  </si>
  <si>
    <t>18529380-000-003</t>
  </si>
  <si>
    <t>Madison Park Essentials</t>
  </si>
  <si>
    <t>RIAB</t>
  </si>
  <si>
    <t>Brystol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</si>
</sst>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0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63778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164" fontId="5" fillId="4" borderId="1" xfId="0" applyNumberFormat="1" applyFont="1" applyFill="1" applyBorder="1" applyAlignment="1">
      <alignment horizontal="center" wrapText="1"/>
    </xf>
    <xf numFmtId="9" fontId="5" fillId="5" borderId="1" xfId="0" applyNumberFormat="1" applyFont="1" applyFill="1" applyBorder="1" applyAlignment="1">
      <alignment horizontal="center" wrapText="1"/>
    </xf>
    <xf numFmtId="9" fontId="6" fillId="4" borderId="1" xfId="0" applyNumberFormat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164" fontId="0" fillId="7" borderId="1" xfId="0" applyNumberFormat="1" applyFill="1" applyBorder="1" applyAlignment="1">
      <alignment horizontal="center"/>
    </xf>
    <xf numFmtId="9" fontId="0" fillId="7" borderId="1" xfId="0" applyNumberFormat="1" applyFill="1" applyBorder="1" applyAlignment="1">
      <alignment horizontal="center"/>
    </xf>
    <xf numFmtId="9" fontId="1" fillId="7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/>
    <xf numFmtId="0" fontId="1" fillId="7" borderId="1" xfId="0" applyFont="1" applyFill="1" applyBorder="1"/>
    <xf numFmtId="0" fontId="7" fillId="6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/>
    <xf numFmtId="0" fontId="1" fillId="0" borderId="0" xfId="0" applyFont="1"/>
    <xf numFmtId="0" fontId="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F131-0BDD-4F84-B284-34768E33EFD9}">
  <dimension ref="A1:AB18"/>
  <sheetViews>
    <sheetView tabSelected="1" workbookViewId="0">
      <selection activeCell="B10" sqref="B10"/>
    </sheetView>
  </sheetViews>
  <sheetFormatPr defaultRowHeight="14.5" x14ac:dyDescent="0.35"/>
  <cols>
    <col min="1" max="1" width="5.54296875" bestFit="1" customWidth="1"/>
    <col min="2" max="2" width="11.1796875" bestFit="1" customWidth="1"/>
    <col min="3" max="3" width="16.1796875" bestFit="1" customWidth="1"/>
    <col min="4" max="4" width="21.36328125" bestFit="1" customWidth="1"/>
    <col min="5" max="5" width="17.453125" bestFit="1" customWidth="1"/>
    <col min="6" max="6" width="17.26953125" bestFit="1" customWidth="1"/>
    <col min="7" max="7" width="8.81640625" bestFit="1" customWidth="1"/>
    <col min="8" max="8" width="6.90625" bestFit="1" customWidth="1"/>
    <col min="9" max="9" width="8.453125" bestFit="1" customWidth="1"/>
    <col min="10" max="11" width="8.08984375" bestFit="1" customWidth="1"/>
    <col min="12" max="12" width="7.90625" bestFit="1" customWidth="1"/>
    <col min="13" max="13" width="7.81640625" bestFit="1" customWidth="1"/>
    <col min="14" max="14" width="7.90625" bestFit="1" customWidth="1"/>
    <col min="15" max="15" width="13.54296875" customWidth="1"/>
    <col min="16" max="16" width="5.1796875" bestFit="1" customWidth="1"/>
    <col min="17" max="17" width="9.81640625" bestFit="1" customWidth="1"/>
    <col min="18" max="18" width="15.36328125" customWidth="1"/>
    <col min="19" max="19" width="4.36328125" bestFit="1" customWidth="1"/>
    <col min="20" max="20" width="15.6328125" customWidth="1"/>
    <col min="21" max="21" width="9.81640625" bestFit="1" customWidth="1"/>
    <col min="22" max="22" width="11.6328125" customWidth="1"/>
    <col min="23" max="24" width="7.36328125" bestFit="1" customWidth="1"/>
    <col min="25" max="25" width="12.90625" bestFit="1" customWidth="1"/>
    <col min="26" max="26" width="7.54296875" bestFit="1" customWidth="1"/>
    <col min="27" max="27" width="10" bestFit="1" customWidth="1"/>
  </cols>
  <sheetData>
    <row r="1" spans="1:28" x14ac:dyDescent="0.35">
      <c r="K1" s="4"/>
      <c r="L1" s="4"/>
      <c r="M1" s="4"/>
      <c r="N1" s="4"/>
      <c r="O1" s="31" t="s">
        <v>9</v>
      </c>
      <c r="P1" s="32"/>
      <c r="Q1" s="33" t="s">
        <v>10</v>
      </c>
      <c r="R1" s="34"/>
      <c r="S1" s="31" t="s">
        <v>11</v>
      </c>
      <c r="T1" s="32"/>
      <c r="U1" s="33" t="s">
        <v>12</v>
      </c>
      <c r="V1" s="34"/>
      <c r="W1" s="5"/>
      <c r="X1" s="5"/>
      <c r="Y1" s="5"/>
    </row>
    <row r="2" spans="1:28" ht="62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1" t="s">
        <v>7</v>
      </c>
      <c r="I2" s="3" t="s">
        <v>8</v>
      </c>
      <c r="J2" s="1" t="s">
        <v>13</v>
      </c>
      <c r="K2" s="1" t="s">
        <v>14</v>
      </c>
      <c r="L2" s="1" t="s">
        <v>15</v>
      </c>
      <c r="M2" s="1" t="s">
        <v>16</v>
      </c>
      <c r="N2" s="6" t="s">
        <v>17</v>
      </c>
      <c r="O2" s="7" t="s">
        <v>18</v>
      </c>
      <c r="P2" s="7" t="s">
        <v>19</v>
      </c>
      <c r="Q2" s="8" t="s">
        <v>18</v>
      </c>
      <c r="R2" s="8" t="s">
        <v>19</v>
      </c>
      <c r="S2" s="7" t="s">
        <v>18</v>
      </c>
      <c r="T2" s="7" t="s">
        <v>19</v>
      </c>
      <c r="U2" s="8" t="s">
        <v>18</v>
      </c>
      <c r="V2" s="8" t="s">
        <v>19</v>
      </c>
      <c r="W2" s="9" t="s">
        <v>20</v>
      </c>
      <c r="X2" s="9" t="s">
        <v>21</v>
      </c>
      <c r="Y2" s="10" t="s">
        <v>22</v>
      </c>
      <c r="Z2" s="11" t="s">
        <v>23</v>
      </c>
      <c r="AA2" s="28" t="s">
        <v>89</v>
      </c>
    </row>
    <row r="3" spans="1:28" x14ac:dyDescent="0.35">
      <c r="A3" s="25" t="s">
        <v>88</v>
      </c>
      <c r="B3" s="12" t="s">
        <v>32</v>
      </c>
      <c r="C3" s="12" t="s">
        <v>33</v>
      </c>
      <c r="D3" s="12" t="s">
        <v>34</v>
      </c>
      <c r="E3" s="12" t="s">
        <v>35</v>
      </c>
      <c r="F3" s="12" t="s">
        <v>36</v>
      </c>
      <c r="G3" s="12" t="s">
        <v>37</v>
      </c>
      <c r="H3" s="12" t="s">
        <v>26</v>
      </c>
      <c r="I3" s="12" t="s">
        <v>38</v>
      </c>
      <c r="J3" s="13">
        <v>2</v>
      </c>
      <c r="K3" s="13">
        <v>2282</v>
      </c>
      <c r="L3" s="13">
        <v>168.1</v>
      </c>
      <c r="M3" s="18" t="s">
        <v>39</v>
      </c>
      <c r="N3" s="13">
        <v>2730</v>
      </c>
      <c r="O3" s="13">
        <v>278</v>
      </c>
      <c r="P3" s="13">
        <v>12</v>
      </c>
      <c r="Q3" s="14">
        <v>16952.439999999999</v>
      </c>
      <c r="R3" s="14">
        <v>731.76</v>
      </c>
      <c r="S3" s="13">
        <v>109</v>
      </c>
      <c r="T3" s="13">
        <v>9</v>
      </c>
      <c r="U3" s="14">
        <v>5544.83</v>
      </c>
      <c r="V3" s="14">
        <v>457.83</v>
      </c>
      <c r="W3" s="16">
        <f t="shared" ref="W3:X12" si="0">Q3/U3-1</f>
        <v>2.0573417038935369</v>
      </c>
      <c r="X3" s="16">
        <f t="shared" si="0"/>
        <v>0.59832252145993059</v>
      </c>
      <c r="Y3" s="16">
        <v>0.36500000000000005</v>
      </c>
      <c r="Z3" s="29">
        <v>0.1</v>
      </c>
      <c r="AA3" s="12" t="s">
        <v>31</v>
      </c>
    </row>
    <row r="4" spans="1:28" x14ac:dyDescent="0.35">
      <c r="A4" s="25" t="s">
        <v>87</v>
      </c>
      <c r="B4" s="19" t="s">
        <v>40</v>
      </c>
      <c r="C4" s="19" t="s">
        <v>41</v>
      </c>
      <c r="D4" s="19" t="s">
        <v>25</v>
      </c>
      <c r="E4" s="19" t="s">
        <v>42</v>
      </c>
      <c r="F4" s="19" t="s">
        <v>43</v>
      </c>
      <c r="G4" s="19" t="s">
        <v>44</v>
      </c>
      <c r="H4" s="19" t="s">
        <v>26</v>
      </c>
      <c r="I4" s="19" t="s">
        <v>38</v>
      </c>
      <c r="J4" s="20">
        <v>71</v>
      </c>
      <c r="K4" s="20">
        <v>3181</v>
      </c>
      <c r="L4" s="20">
        <v>74.5</v>
      </c>
      <c r="M4" s="21" t="s">
        <v>45</v>
      </c>
      <c r="N4" s="20">
        <v>2340</v>
      </c>
      <c r="O4" s="20">
        <v>96</v>
      </c>
      <c r="P4" s="20">
        <v>3</v>
      </c>
      <c r="Q4" s="22">
        <v>14850.24</v>
      </c>
      <c r="R4" s="22">
        <v>464.07</v>
      </c>
      <c r="S4" s="20">
        <v>72</v>
      </c>
      <c r="T4" s="20">
        <v>0</v>
      </c>
      <c r="U4" s="22">
        <v>9000</v>
      </c>
      <c r="V4" s="22">
        <v>0</v>
      </c>
      <c r="W4" s="23">
        <f t="shared" si="0"/>
        <v>0.65002666666666675</v>
      </c>
      <c r="X4" s="23" t="e">
        <f t="shared" si="0"/>
        <v>#DIV/0!</v>
      </c>
      <c r="Y4" s="23">
        <v>0.28410000000000002</v>
      </c>
      <c r="Z4" s="29">
        <v>0.1</v>
      </c>
      <c r="AA4" s="12" t="s">
        <v>31</v>
      </c>
    </row>
    <row r="5" spans="1:28" x14ac:dyDescent="0.35">
      <c r="A5" s="25" t="s">
        <v>87</v>
      </c>
      <c r="B5" s="19" t="s">
        <v>46</v>
      </c>
      <c r="C5" s="19" t="s">
        <v>47</v>
      </c>
      <c r="D5" s="19" t="s">
        <v>24</v>
      </c>
      <c r="E5" s="19" t="s">
        <v>48</v>
      </c>
      <c r="F5" s="19" t="s">
        <v>49</v>
      </c>
      <c r="G5" s="19" t="s">
        <v>50</v>
      </c>
      <c r="H5" s="19" t="s">
        <v>26</v>
      </c>
      <c r="I5" s="19" t="s">
        <v>38</v>
      </c>
      <c r="J5" s="20">
        <v>48</v>
      </c>
      <c r="K5" s="20">
        <v>1920</v>
      </c>
      <c r="L5" s="20">
        <v>35.1</v>
      </c>
      <c r="M5" s="21" t="s">
        <v>51</v>
      </c>
      <c r="N5" s="20">
        <v>137</v>
      </c>
      <c r="O5" s="20">
        <v>100</v>
      </c>
      <c r="P5" s="20">
        <v>6</v>
      </c>
      <c r="Q5" s="22">
        <v>13578</v>
      </c>
      <c r="R5" s="22">
        <v>814.68</v>
      </c>
      <c r="S5" s="20">
        <v>206</v>
      </c>
      <c r="T5" s="20">
        <v>0</v>
      </c>
      <c r="U5" s="22">
        <v>20600</v>
      </c>
      <c r="V5" s="22">
        <v>0</v>
      </c>
      <c r="W5" s="24">
        <f t="shared" si="0"/>
        <v>-0.340873786407767</v>
      </c>
      <c r="X5" s="23" t="e">
        <f t="shared" si="0"/>
        <v>#DIV/0!</v>
      </c>
      <c r="Y5" s="23">
        <v>0.4405</v>
      </c>
      <c r="Z5" s="29">
        <v>0.1</v>
      </c>
      <c r="AA5" s="12" t="s">
        <v>31</v>
      </c>
    </row>
    <row r="6" spans="1:28" x14ac:dyDescent="0.35">
      <c r="A6" s="25" t="s">
        <v>87</v>
      </c>
      <c r="B6" s="12" t="s">
        <v>52</v>
      </c>
      <c r="C6" s="12" t="s">
        <v>53</v>
      </c>
      <c r="D6" s="12" t="s">
        <v>25</v>
      </c>
      <c r="E6" s="12" t="s">
        <v>54</v>
      </c>
      <c r="F6" s="12" t="s">
        <v>55</v>
      </c>
      <c r="G6" s="12" t="s">
        <v>56</v>
      </c>
      <c r="H6" s="12" t="s">
        <v>28</v>
      </c>
      <c r="I6" s="12" t="s">
        <v>28</v>
      </c>
      <c r="J6" s="13">
        <v>0</v>
      </c>
      <c r="K6" s="13">
        <v>912</v>
      </c>
      <c r="L6" s="13">
        <v>15.8</v>
      </c>
      <c r="M6" s="18" t="s">
        <v>57</v>
      </c>
      <c r="N6" s="13">
        <v>386</v>
      </c>
      <c r="O6" s="13">
        <v>18</v>
      </c>
      <c r="P6" s="13">
        <v>0</v>
      </c>
      <c r="Q6" s="14">
        <v>4523.58</v>
      </c>
      <c r="R6" s="14">
        <v>0</v>
      </c>
      <c r="S6" s="13">
        <v>0</v>
      </c>
      <c r="T6" s="13">
        <v>0</v>
      </c>
      <c r="U6" s="14">
        <v>0</v>
      </c>
      <c r="V6" s="14">
        <v>0</v>
      </c>
      <c r="W6" s="16" t="e">
        <f t="shared" si="0"/>
        <v>#DIV/0!</v>
      </c>
      <c r="X6" s="16" t="e">
        <f t="shared" si="0"/>
        <v>#DIV/0!</v>
      </c>
      <c r="Y6" s="16">
        <v>0.27039999999999997</v>
      </c>
      <c r="Z6" s="29">
        <v>0.15</v>
      </c>
      <c r="AA6" s="12" t="s">
        <v>31</v>
      </c>
    </row>
    <row r="7" spans="1:28" x14ac:dyDescent="0.35">
      <c r="A7" s="25" t="s">
        <v>87</v>
      </c>
      <c r="B7" s="12" t="s">
        <v>58</v>
      </c>
      <c r="C7" s="12" t="s">
        <v>59</v>
      </c>
      <c r="D7" s="12" t="s">
        <v>25</v>
      </c>
      <c r="E7" s="12" t="s">
        <v>60</v>
      </c>
      <c r="F7" s="12" t="s">
        <v>61</v>
      </c>
      <c r="G7" s="12" t="s">
        <v>62</v>
      </c>
      <c r="H7" s="26" t="s">
        <v>28</v>
      </c>
      <c r="I7" s="12" t="s">
        <v>28</v>
      </c>
      <c r="J7" s="13">
        <v>0</v>
      </c>
      <c r="K7" s="13">
        <v>170</v>
      </c>
      <c r="L7" s="13">
        <v>8.5</v>
      </c>
      <c r="M7" s="18" t="s">
        <v>63</v>
      </c>
      <c r="N7" s="13">
        <v>475</v>
      </c>
      <c r="O7" s="13">
        <v>19</v>
      </c>
      <c r="P7" s="13">
        <v>1</v>
      </c>
      <c r="Q7" s="14">
        <v>4453.22</v>
      </c>
      <c r="R7" s="14">
        <v>234.38</v>
      </c>
      <c r="S7" s="13">
        <v>2</v>
      </c>
      <c r="T7" s="13">
        <v>0</v>
      </c>
      <c r="U7" s="14">
        <v>300</v>
      </c>
      <c r="V7" s="14">
        <v>0</v>
      </c>
      <c r="W7" s="16">
        <f t="shared" si="0"/>
        <v>13.844066666666668</v>
      </c>
      <c r="X7" s="16" t="e">
        <f t="shared" si="0"/>
        <v>#DIV/0!</v>
      </c>
      <c r="Y7" s="16">
        <v>0.40739999999999998</v>
      </c>
      <c r="Z7" s="29">
        <v>0.15</v>
      </c>
      <c r="AA7" s="12" t="s">
        <v>31</v>
      </c>
    </row>
    <row r="8" spans="1:28" x14ac:dyDescent="0.35">
      <c r="A8" s="25" t="s">
        <v>87</v>
      </c>
      <c r="B8" s="19" t="s">
        <v>64</v>
      </c>
      <c r="C8" s="19" t="s">
        <v>65</v>
      </c>
      <c r="D8" s="19" t="s">
        <v>25</v>
      </c>
      <c r="E8" s="19" t="s">
        <v>42</v>
      </c>
      <c r="F8" s="19" t="s">
        <v>66</v>
      </c>
      <c r="G8" s="19" t="s">
        <v>44</v>
      </c>
      <c r="H8" s="19" t="s">
        <v>30</v>
      </c>
      <c r="I8" s="19" t="s">
        <v>28</v>
      </c>
      <c r="J8" s="20">
        <v>70</v>
      </c>
      <c r="K8" s="20">
        <v>3049</v>
      </c>
      <c r="L8" s="20">
        <v>39.299999999999997</v>
      </c>
      <c r="M8" s="21" t="s">
        <v>67</v>
      </c>
      <c r="N8" s="20">
        <v>1410</v>
      </c>
      <c r="O8" s="20">
        <v>43</v>
      </c>
      <c r="P8" s="20">
        <v>7</v>
      </c>
      <c r="Q8" s="22">
        <v>4389.87</v>
      </c>
      <c r="R8" s="22">
        <v>714.63</v>
      </c>
      <c r="S8" s="20">
        <v>33</v>
      </c>
      <c r="T8" s="20">
        <v>0</v>
      </c>
      <c r="U8" s="22">
        <v>2475</v>
      </c>
      <c r="V8" s="22">
        <v>0</v>
      </c>
      <c r="W8" s="23">
        <f t="shared" si="0"/>
        <v>0.77368484848484842</v>
      </c>
      <c r="X8" s="23" t="e">
        <f t="shared" si="0"/>
        <v>#DIV/0!</v>
      </c>
      <c r="Y8" s="23">
        <v>0.15739999999999998</v>
      </c>
      <c r="Z8" s="17">
        <v>0.1</v>
      </c>
      <c r="AA8" s="12" t="s">
        <v>31</v>
      </c>
    </row>
    <row r="9" spans="1:28" hidden="1" x14ac:dyDescent="0.35">
      <c r="A9" s="25" t="s">
        <v>87</v>
      </c>
      <c r="B9" s="19" t="s">
        <v>68</v>
      </c>
      <c r="C9" s="19" t="s">
        <v>69</v>
      </c>
      <c r="D9" s="19" t="s">
        <v>25</v>
      </c>
      <c r="E9" s="19" t="s">
        <v>70</v>
      </c>
      <c r="F9" s="19" t="s">
        <v>71</v>
      </c>
      <c r="G9" s="19" t="s">
        <v>44</v>
      </c>
      <c r="H9" s="27" t="s">
        <v>30</v>
      </c>
      <c r="I9" s="19" t="s">
        <v>38</v>
      </c>
      <c r="J9" s="20">
        <v>76</v>
      </c>
      <c r="K9" s="20">
        <v>1219</v>
      </c>
      <c r="L9" s="20">
        <v>12.3</v>
      </c>
      <c r="M9" s="21" t="s">
        <v>72</v>
      </c>
      <c r="N9" s="20">
        <v>500</v>
      </c>
      <c r="O9" s="20">
        <v>20</v>
      </c>
      <c r="P9" s="20">
        <v>10</v>
      </c>
      <c r="Q9" s="22">
        <v>4205.6899999999996</v>
      </c>
      <c r="R9" s="22">
        <v>2064.8000000000002</v>
      </c>
      <c r="S9" s="20">
        <v>67</v>
      </c>
      <c r="T9" s="20">
        <v>0</v>
      </c>
      <c r="U9" s="22">
        <v>11256</v>
      </c>
      <c r="V9" s="22">
        <v>0</v>
      </c>
      <c r="W9" s="24">
        <f t="shared" si="0"/>
        <v>-0.62636016346837242</v>
      </c>
      <c r="X9" s="23" t="e">
        <f t="shared" si="0"/>
        <v>#DIV/0!</v>
      </c>
      <c r="Y9" s="23">
        <v>0.43760000000000004</v>
      </c>
      <c r="Z9" s="29">
        <v>0.1</v>
      </c>
      <c r="AA9" s="12" t="s">
        <v>31</v>
      </c>
      <c r="AB9" s="30" t="s">
        <v>90</v>
      </c>
    </row>
    <row r="10" spans="1:28" x14ac:dyDescent="0.35">
      <c r="A10" s="25" t="s">
        <v>87</v>
      </c>
      <c r="B10" s="12" t="s">
        <v>73</v>
      </c>
      <c r="C10" s="12" t="s">
        <v>74</v>
      </c>
      <c r="D10" s="12" t="s">
        <v>24</v>
      </c>
      <c r="E10" s="12" t="s">
        <v>75</v>
      </c>
      <c r="F10" s="12" t="s">
        <v>76</v>
      </c>
      <c r="G10" s="12" t="s">
        <v>77</v>
      </c>
      <c r="H10" s="12" t="s">
        <v>30</v>
      </c>
      <c r="I10" s="12" t="s">
        <v>27</v>
      </c>
      <c r="J10" s="13">
        <v>0</v>
      </c>
      <c r="K10" s="13">
        <v>319</v>
      </c>
      <c r="L10" s="13">
        <v>8.8000000000000007</v>
      </c>
      <c r="M10" s="18" t="s">
        <v>78</v>
      </c>
      <c r="N10" s="13">
        <v>95</v>
      </c>
      <c r="O10" s="13">
        <v>8</v>
      </c>
      <c r="P10" s="13">
        <v>0</v>
      </c>
      <c r="Q10" s="14">
        <v>4052.16</v>
      </c>
      <c r="R10" s="14">
        <v>0</v>
      </c>
      <c r="S10" s="13">
        <v>19</v>
      </c>
      <c r="T10" s="13">
        <v>0</v>
      </c>
      <c r="U10" s="14">
        <v>6843.61</v>
      </c>
      <c r="V10" s="14">
        <v>0</v>
      </c>
      <c r="W10" s="15">
        <f t="shared" si="0"/>
        <v>-0.40789144910361641</v>
      </c>
      <c r="X10" s="16" t="e">
        <f t="shared" si="0"/>
        <v>#DIV/0!</v>
      </c>
      <c r="Y10" s="16">
        <v>0.2175</v>
      </c>
      <c r="Z10" s="17">
        <v>0.1</v>
      </c>
      <c r="AA10" s="12" t="s">
        <v>31</v>
      </c>
    </row>
    <row r="11" spans="1:28" x14ac:dyDescent="0.35">
      <c r="A11" s="25" t="s">
        <v>87</v>
      </c>
      <c r="B11" s="12" t="s">
        <v>79</v>
      </c>
      <c r="C11" s="12" t="s">
        <v>80</v>
      </c>
      <c r="D11" s="12" t="s">
        <v>24</v>
      </c>
      <c r="E11" s="12" t="s">
        <v>48</v>
      </c>
      <c r="F11" s="12" t="s">
        <v>49</v>
      </c>
      <c r="G11" s="12" t="s">
        <v>81</v>
      </c>
      <c r="H11" s="26" t="s">
        <v>27</v>
      </c>
      <c r="I11" s="12" t="s">
        <v>29</v>
      </c>
      <c r="J11" s="13">
        <v>0</v>
      </c>
      <c r="K11" s="13">
        <v>1483</v>
      </c>
      <c r="L11" s="13">
        <v>40.799999999999997</v>
      </c>
      <c r="M11" s="18" t="s">
        <v>51</v>
      </c>
      <c r="N11" s="13">
        <v>630</v>
      </c>
      <c r="O11" s="13">
        <v>35</v>
      </c>
      <c r="P11" s="13">
        <v>1</v>
      </c>
      <c r="Q11" s="14">
        <v>3752</v>
      </c>
      <c r="R11" s="14">
        <v>107.2</v>
      </c>
      <c r="S11" s="13">
        <v>35</v>
      </c>
      <c r="T11" s="13">
        <v>0</v>
      </c>
      <c r="U11" s="14">
        <v>3335.15</v>
      </c>
      <c r="V11" s="14">
        <v>0</v>
      </c>
      <c r="W11" s="16">
        <f t="shared" si="0"/>
        <v>0.1249868821492286</v>
      </c>
      <c r="X11" s="16" t="e">
        <f t="shared" si="0"/>
        <v>#DIV/0!</v>
      </c>
      <c r="Y11" s="16">
        <v>0.25040000000000001</v>
      </c>
      <c r="Z11" s="29">
        <v>0.1</v>
      </c>
      <c r="AA11" s="12" t="s">
        <v>31</v>
      </c>
    </row>
    <row r="12" spans="1:28" x14ac:dyDescent="0.35">
      <c r="A12" s="25" t="s">
        <v>88</v>
      </c>
      <c r="B12" s="12" t="s">
        <v>82</v>
      </c>
      <c r="C12" s="12" t="s">
        <v>83</v>
      </c>
      <c r="D12" s="12" t="s">
        <v>24</v>
      </c>
      <c r="E12" s="12" t="s">
        <v>84</v>
      </c>
      <c r="F12" s="12" t="s">
        <v>85</v>
      </c>
      <c r="G12" s="12" t="s">
        <v>86</v>
      </c>
      <c r="H12" s="12" t="s">
        <v>26</v>
      </c>
      <c r="I12" s="12" t="s">
        <v>27</v>
      </c>
      <c r="J12" s="13">
        <v>28</v>
      </c>
      <c r="K12" s="13">
        <v>201</v>
      </c>
      <c r="L12" s="13">
        <v>5</v>
      </c>
      <c r="M12" s="18" t="s">
        <v>63</v>
      </c>
      <c r="N12" s="13">
        <v>30</v>
      </c>
      <c r="O12" s="13">
        <v>11</v>
      </c>
      <c r="P12" s="13">
        <v>3</v>
      </c>
      <c r="Q12" s="14">
        <v>3424.74</v>
      </c>
      <c r="R12" s="14">
        <v>934.02</v>
      </c>
      <c r="S12" s="13">
        <v>74</v>
      </c>
      <c r="T12" s="13">
        <v>0</v>
      </c>
      <c r="U12" s="14">
        <v>18130</v>
      </c>
      <c r="V12" s="14">
        <v>0</v>
      </c>
      <c r="W12" s="15">
        <f t="shared" si="0"/>
        <v>-0.81110093767236624</v>
      </c>
      <c r="X12" s="16" t="e">
        <f t="shared" si="0"/>
        <v>#DIV/0!</v>
      </c>
      <c r="Y12" s="16">
        <v>0.23980000000000001</v>
      </c>
      <c r="Z12" s="29">
        <v>0.1</v>
      </c>
      <c r="AA12" s="12" t="s">
        <v>31</v>
      </c>
    </row>
    <row r="13" spans="1:28" x14ac:dyDescent="0.35">
      <c r="A13" s="12" t="s">
        <v>91</v>
      </c>
      <c r="B13" s="12" t="s">
        <v>92</v>
      </c>
      <c r="C13" s="12" t="s">
        <v>93</v>
      </c>
      <c r="D13" s="12" t="s">
        <v>24</v>
      </c>
      <c r="E13" s="12" t="s">
        <v>94</v>
      </c>
      <c r="F13" s="12" t="s">
        <v>95</v>
      </c>
      <c r="G13" s="12" t="s">
        <v>96</v>
      </c>
      <c r="H13" s="12" t="s">
        <v>26</v>
      </c>
      <c r="I13" s="12" t="s">
        <v>27</v>
      </c>
      <c r="J13" s="13">
        <v>202</v>
      </c>
      <c r="K13" s="13">
        <v>4419</v>
      </c>
      <c r="L13" s="13">
        <v>81.3</v>
      </c>
      <c r="M13" s="13">
        <v>54</v>
      </c>
      <c r="N13" s="13">
        <v>2630</v>
      </c>
      <c r="O13" s="13">
        <v>150</v>
      </c>
      <c r="P13" s="13">
        <v>90</v>
      </c>
      <c r="Q13" s="14">
        <v>13038</v>
      </c>
      <c r="R13" s="14">
        <v>7822.8</v>
      </c>
      <c r="S13" s="13">
        <v>191</v>
      </c>
      <c r="T13" s="13">
        <v>8</v>
      </c>
      <c r="U13" s="14">
        <v>15161.58</v>
      </c>
      <c r="V13" s="14">
        <v>635.04</v>
      </c>
      <c r="W13" s="15">
        <v>-0.14006323879173543</v>
      </c>
      <c r="X13" s="16">
        <v>11.31859410430839</v>
      </c>
      <c r="Y13" s="16">
        <v>0.2218</v>
      </c>
      <c r="Z13" s="17">
        <v>0.15</v>
      </c>
      <c r="AA13" s="12" t="s">
        <v>31</v>
      </c>
    </row>
    <row r="14" spans="1:28" x14ac:dyDescent="0.35">
      <c r="A14" s="12" t="s">
        <v>91</v>
      </c>
      <c r="B14" s="12" t="s">
        <v>98</v>
      </c>
      <c r="C14" s="12" t="s">
        <v>99</v>
      </c>
      <c r="D14" s="12" t="s">
        <v>25</v>
      </c>
      <c r="E14" s="12" t="s">
        <v>100</v>
      </c>
      <c r="F14" s="12" t="s">
        <v>101</v>
      </c>
      <c r="G14" s="12" t="s">
        <v>102</v>
      </c>
      <c r="H14" s="12" t="s">
        <v>27</v>
      </c>
      <c r="I14" s="12" t="s">
        <v>29</v>
      </c>
      <c r="J14" s="13">
        <v>0</v>
      </c>
      <c r="K14" s="13">
        <v>982</v>
      </c>
      <c r="L14" s="13">
        <v>17.8</v>
      </c>
      <c r="M14" s="13">
        <v>55</v>
      </c>
      <c r="N14" s="13">
        <v>50</v>
      </c>
      <c r="O14" s="13">
        <v>42</v>
      </c>
      <c r="P14" s="13">
        <v>0</v>
      </c>
      <c r="Q14" s="14">
        <v>2414.58</v>
      </c>
      <c r="R14" s="14">
        <v>0</v>
      </c>
      <c r="S14" s="13">
        <v>22</v>
      </c>
      <c r="T14" s="13">
        <v>0</v>
      </c>
      <c r="U14" s="14">
        <v>1155</v>
      </c>
      <c r="V14" s="14">
        <v>0</v>
      </c>
      <c r="W14" s="16">
        <v>1.0905454545454543</v>
      </c>
      <c r="X14" s="16" t="e">
        <v>#DIV/0!</v>
      </c>
      <c r="Y14" s="16">
        <v>0.36630000000000001</v>
      </c>
      <c r="Z14" s="17">
        <v>0.15</v>
      </c>
      <c r="AA14" s="12" t="s">
        <v>31</v>
      </c>
    </row>
    <row r="15" spans="1:28" x14ac:dyDescent="0.35">
      <c r="A15" s="12" t="s">
        <v>91</v>
      </c>
      <c r="B15" s="12" t="s">
        <v>103</v>
      </c>
      <c r="C15" s="12" t="s">
        <v>104</v>
      </c>
      <c r="D15" s="12" t="s">
        <v>105</v>
      </c>
      <c r="E15" s="12" t="s">
        <v>94</v>
      </c>
      <c r="F15" s="12" t="s">
        <v>106</v>
      </c>
      <c r="G15" s="12" t="s">
        <v>107</v>
      </c>
      <c r="H15" s="12" t="s">
        <v>27</v>
      </c>
      <c r="I15" s="12" t="s">
        <v>29</v>
      </c>
      <c r="J15" s="13">
        <v>0</v>
      </c>
      <c r="K15" s="13">
        <v>382</v>
      </c>
      <c r="L15" s="13">
        <v>12.5</v>
      </c>
      <c r="M15" s="13">
        <v>30</v>
      </c>
      <c r="N15" s="13" t="s">
        <v>97</v>
      </c>
      <c r="O15" s="13">
        <v>13</v>
      </c>
      <c r="P15" s="13">
        <v>1</v>
      </c>
      <c r="Q15" s="14">
        <v>1732.64</v>
      </c>
      <c r="R15" s="14">
        <v>133.28</v>
      </c>
      <c r="S15" s="13">
        <v>18</v>
      </c>
      <c r="T15" s="13">
        <v>2</v>
      </c>
      <c r="U15" s="14">
        <v>2190.96</v>
      </c>
      <c r="V15" s="14">
        <v>243.44</v>
      </c>
      <c r="W15" s="15">
        <v>-0.20918684047175662</v>
      </c>
      <c r="X15" s="16">
        <v>-0.45251396648044695</v>
      </c>
      <c r="Y15" s="16">
        <v>0.23039999999999999</v>
      </c>
      <c r="Z15" s="17">
        <v>0.15</v>
      </c>
      <c r="AA15" s="12" t="s">
        <v>31</v>
      </c>
    </row>
    <row r="16" spans="1:28" x14ac:dyDescent="0.35">
      <c r="A16" s="12" t="s">
        <v>91</v>
      </c>
      <c r="B16" s="12" t="s">
        <v>108</v>
      </c>
      <c r="C16" s="12" t="s">
        <v>109</v>
      </c>
      <c r="D16" s="12" t="s">
        <v>25</v>
      </c>
      <c r="E16" s="12" t="s">
        <v>94</v>
      </c>
      <c r="F16" s="12" t="s">
        <v>106</v>
      </c>
      <c r="G16" s="12" t="s">
        <v>110</v>
      </c>
      <c r="H16" s="12" t="s">
        <v>28</v>
      </c>
      <c r="I16" s="12" t="s">
        <v>28</v>
      </c>
      <c r="J16" s="13">
        <v>0</v>
      </c>
      <c r="K16" s="13">
        <v>341</v>
      </c>
      <c r="L16" s="13">
        <v>8.8000000000000007</v>
      </c>
      <c r="M16" s="13">
        <v>38</v>
      </c>
      <c r="N16" s="13" t="s">
        <v>97</v>
      </c>
      <c r="O16" s="13">
        <v>16</v>
      </c>
      <c r="P16" s="13">
        <v>1</v>
      </c>
      <c r="Q16" s="14">
        <v>1688.8</v>
      </c>
      <c r="R16" s="14">
        <v>105.55</v>
      </c>
      <c r="S16" s="13">
        <v>12</v>
      </c>
      <c r="T16" s="13">
        <v>0</v>
      </c>
      <c r="U16" s="14">
        <v>1156.68</v>
      </c>
      <c r="V16" s="14">
        <v>0</v>
      </c>
      <c r="W16" s="16">
        <v>0.46004080644603507</v>
      </c>
      <c r="X16" s="16" t="e">
        <v>#DIV/0!</v>
      </c>
      <c r="Y16" s="16">
        <v>0.41539999999999999</v>
      </c>
      <c r="Z16" s="17">
        <v>0.15</v>
      </c>
      <c r="AA16" s="12" t="s">
        <v>31</v>
      </c>
    </row>
    <row r="17" spans="1:27" x14ac:dyDescent="0.35">
      <c r="A17" s="12" t="s">
        <v>91</v>
      </c>
      <c r="B17" s="12" t="s">
        <v>111</v>
      </c>
      <c r="C17" s="12" t="s">
        <v>112</v>
      </c>
      <c r="D17" s="12" t="s">
        <v>25</v>
      </c>
      <c r="E17" s="12" t="s">
        <v>94</v>
      </c>
      <c r="F17" s="12" t="s">
        <v>113</v>
      </c>
      <c r="G17" s="12" t="s">
        <v>114</v>
      </c>
      <c r="H17" s="12" t="s">
        <v>30</v>
      </c>
      <c r="I17" s="12" t="s">
        <v>29</v>
      </c>
      <c r="J17" s="13">
        <v>0</v>
      </c>
      <c r="K17" s="13">
        <v>663</v>
      </c>
      <c r="L17" s="13">
        <v>17.100000000000001</v>
      </c>
      <c r="M17" s="13">
        <v>38</v>
      </c>
      <c r="N17" s="13" t="s">
        <v>97</v>
      </c>
      <c r="O17" s="13">
        <v>13</v>
      </c>
      <c r="P17" s="13">
        <v>0</v>
      </c>
      <c r="Q17" s="14">
        <v>1533.48</v>
      </c>
      <c r="R17" s="14">
        <v>0</v>
      </c>
      <c r="S17" s="13">
        <v>35</v>
      </c>
      <c r="T17" s="13">
        <v>2</v>
      </c>
      <c r="U17" s="14">
        <v>3490.9</v>
      </c>
      <c r="V17" s="14">
        <v>199.48</v>
      </c>
      <c r="W17" s="15">
        <v>-0.56072073104357045</v>
      </c>
      <c r="X17" s="16">
        <v>-1</v>
      </c>
      <c r="Y17" s="16">
        <v>0.1653</v>
      </c>
      <c r="Z17" s="17">
        <v>0.15</v>
      </c>
      <c r="AA17" s="12" t="s">
        <v>31</v>
      </c>
    </row>
    <row r="18" spans="1:27" x14ac:dyDescent="0.35">
      <c r="A18" s="12" t="s">
        <v>91</v>
      </c>
      <c r="B18" s="12" t="s">
        <v>115</v>
      </c>
      <c r="C18" s="12" t="s">
        <v>116</v>
      </c>
      <c r="D18" s="12" t="s">
        <v>117</v>
      </c>
      <c r="E18" s="12" t="s">
        <v>94</v>
      </c>
      <c r="F18" s="12" t="s">
        <v>118</v>
      </c>
      <c r="G18" s="12" t="s">
        <v>119</v>
      </c>
      <c r="H18" s="12" t="s">
        <v>27</v>
      </c>
      <c r="I18" s="12" t="s">
        <v>29</v>
      </c>
      <c r="J18" s="13">
        <v>0</v>
      </c>
      <c r="K18" s="13">
        <v>801</v>
      </c>
      <c r="L18" s="13">
        <v>24.4</v>
      </c>
      <c r="M18" s="13">
        <v>32</v>
      </c>
      <c r="N18" s="13">
        <v>410</v>
      </c>
      <c r="O18" s="13">
        <v>10</v>
      </c>
      <c r="P18" s="13">
        <v>0</v>
      </c>
      <c r="Q18" s="14">
        <v>1117.5999999999999</v>
      </c>
      <c r="R18" s="14">
        <v>0</v>
      </c>
      <c r="S18" s="13">
        <v>22</v>
      </c>
      <c r="T18" s="13">
        <v>0</v>
      </c>
      <c r="U18" s="14">
        <v>2079</v>
      </c>
      <c r="V18" s="14">
        <v>0</v>
      </c>
      <c r="W18" s="15">
        <v>-0.46243386243386253</v>
      </c>
      <c r="X18" s="16" t="e">
        <v>#DIV/0!</v>
      </c>
      <c r="Y18" s="16">
        <v>8.1799999999999998E-2</v>
      </c>
      <c r="Z18" s="17">
        <v>0.15</v>
      </c>
      <c r="AA18" s="12" t="s">
        <v>31</v>
      </c>
    </row>
  </sheetData>
  <mergeCells count="4">
    <mergeCell ref="O1:P1"/>
    <mergeCell ref="Q1:R1"/>
    <mergeCell ref="S1:T1"/>
    <mergeCell ref="U1:V1"/>
  </mergeCells>
  <conditionalFormatting sqref="Q3:Q12 U3:U12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{DB91CF78-A10E-4361-8B7A-A66FE4682603}</x14:id>
        </ext>
      </extLst>
    </cfRule>
  </conditionalFormatting>
  <conditionalFormatting sqref="R3:R12 V3:V12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{C4F59952-5C0D-4D1D-AFE0-10133859C763}</x14:id>
        </ext>
      </extLst>
    </cfRule>
  </conditionalFormatting>
  <conditionalFormatting sqref="Q1:Q2 U1:U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{75B4208F-1346-4EAA-BFEC-B359A505D467}</x14:id>
        </ext>
      </extLst>
    </cfRule>
  </conditionalFormatting>
  <conditionalFormatting sqref="R1:R2 V1:V2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{177E5E01-4F3C-4FD4-802A-84277AA1032B}</x14:id>
        </ext>
      </extLst>
    </cfRule>
  </conditionalFormatting>
  <conditionalFormatting sqref="Q13:Q18 U13:U18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{EE5AC43F-2A0C-42B7-8743-AD1753555A6B}</x14:id>
        </ext>
      </extLst>
    </cfRule>
  </conditionalFormatting>
  <conditionalFormatting sqref="R13:R18 V13:V18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{8B5F7311-B1FE-4FF8-A321-F9ED27D2FBD9}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91CF78-A10E-4361-8B7A-A66FE46826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Q3:Q12 U3:U12</xm:sqref>
        </x14:conditionalFormatting>
        <x14:conditionalFormatting xmlns:xm="http://schemas.microsoft.com/office/excel/2006/main">
          <x14:cfRule type="dataBar" id="{C4F59952-5C0D-4D1D-AFE0-10133859C7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R3:R12 V3:V12</xm:sqref>
        </x14:conditionalFormatting>
        <x14:conditionalFormatting xmlns:xm="http://schemas.microsoft.com/office/excel/2006/main">
          <x14:cfRule type="dataBar" id="{75B4208F-1346-4EAA-BFEC-B359A505D4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Q1:Q2 U1:U2</xm:sqref>
        </x14:conditionalFormatting>
        <x14:conditionalFormatting xmlns:xm="http://schemas.microsoft.com/office/excel/2006/main">
          <x14:cfRule type="dataBar" id="{177E5E01-4F3C-4FD4-802A-84277AA103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R1:R2 V1:V2</xm:sqref>
        </x14:conditionalFormatting>
        <x14:conditionalFormatting xmlns:xm="http://schemas.microsoft.com/office/excel/2006/main">
          <x14:cfRule type="dataBar" id="{EE5AC43F-2A0C-42B7-8743-AD1753555A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Q13:Q18 U13:U18</xm:sqref>
        </x14:conditionalFormatting>
        <x14:conditionalFormatting xmlns:xm="http://schemas.microsoft.com/office/excel/2006/main">
          <x14:cfRule type="dataBar" id="{8B5F7311-B1FE-4FF8-A321-F9ED27D2FB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R13:R18 V13:V18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Lee</dc:creator>
  <cp:lastModifiedBy>Katie Cole</cp:lastModifiedBy>
  <dcterms:created xsi:type="dcterms:W3CDTF">2022-04-14T18:40:43Z</dcterms:created>
  <dcterms:modified xsi:type="dcterms:W3CDTF">2022-05-03T17:21:28Z</dcterms:modified>
</cp:coreProperties>
</file>