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2270" activeTab="4"/>
  </bookViews>
  <sheets>
    <sheet name="HHFBA-MX 2021FebMonthlyTransact" sheetId="1" r:id="rId1"/>
    <sheet name="MX 020121-022821" sheetId="2" r:id="rId2"/>
    <sheet name="INVOICE SUMMARY" sheetId="4" r:id="rId3"/>
    <sheet name="MX INVOICE UPLOAD TEMPLATE" sheetId="3" r:id="rId4"/>
    <sheet name="MX INVOICE UPLOAD TEMPLATE (2)" sheetId="5" r:id="rId5"/>
  </sheets>
  <definedNames>
    <definedName name="_xlnm._FilterDatabase" localSheetId="0" hidden="1">'HHFBA-MX 2021FebMonthlyTransact'!$A$1:$AA$26</definedName>
  </definedNames>
  <calcPr calcId="0"/>
  <pivotCaches>
    <pivotCache cacheId="15" r:id="rId6"/>
  </pivotCaches>
</workbook>
</file>

<file path=xl/calcChain.xml><?xml version="1.0" encoding="utf-8"?>
<calcChain xmlns="http://schemas.openxmlformats.org/spreadsheetml/2006/main">
  <c r="G5" i="4" l="1"/>
</calcChain>
</file>

<file path=xl/sharedStrings.xml><?xml version="1.0" encoding="utf-8"?>
<sst xmlns="http://schemas.openxmlformats.org/spreadsheetml/2006/main" count="250" uniqueCount="118">
  <si>
    <t>sku</t>
  </si>
  <si>
    <t>descripción</t>
  </si>
  <si>
    <t>marketplace</t>
  </si>
  <si>
    <t>total</t>
  </si>
  <si>
    <t>31 ene. 2021 22:41:30 GMT-8</t>
  </si>
  <si>
    <t>Reembolso</t>
  </si>
  <si>
    <t>702-8401785-1628253</t>
  </si>
  <si>
    <t>MPT16-0031</t>
  </si>
  <si>
    <t>MP2 - Protector de colchón impermeable para moverse, tamaño XL, 100% transpirable, algodón de rizo, bolsillo profundo, de 4 a 17 cm, antimanchas 3M</t>
  </si>
  <si>
    <t>amazon.com.mx</t>
  </si>
  <si>
    <t>Amazon</t>
  </si>
  <si>
    <t>CIUDAD DE MEXICO</t>
  </si>
  <si>
    <t>4 feb. 2021 17:12:03 GMT-8</t>
  </si>
  <si>
    <t>Trasferir</t>
  </si>
  <si>
    <t>A la cuenta que finaliza en: 078</t>
  </si>
  <si>
    <t>6 feb. 2021 20:22:48 GMT-8</t>
  </si>
  <si>
    <t>Pedido</t>
  </si>
  <si>
    <t>701-5410084-6215469</t>
  </si>
  <si>
    <t>MPT16-0035</t>
  </si>
  <si>
    <t>MP2 Protector de colchón impermeable California King Size Funda de colchón para moverse, 100% algodón de enfriamiento transpirable, bolsillo profun</t>
  </si>
  <si>
    <t>Tijuana</t>
  </si>
  <si>
    <t>Baja California</t>
  </si>
  <si>
    <t>9 feb. 2021 4:02:32 GMT-8</t>
  </si>
  <si>
    <t>702-1288663-7403448</t>
  </si>
  <si>
    <t>9 feb. 2021 11:08:27 GMT-8</t>
  </si>
  <si>
    <t>701-2365141-5026649</t>
  </si>
  <si>
    <t>MPT51-0072</t>
  </si>
  <si>
    <t>MP2 - Manta pesada de 152,4 x 203,2 cm, tamaño queen con refrigeración Coolmax extraíble y cubierta cálida para dormir caliente y frío, manta pes</t>
  </si>
  <si>
    <t>14 feb. 2021 21:23:03 GMT-8</t>
  </si>
  <si>
    <t>702-2517323-3832200</t>
  </si>
  <si>
    <t>MPT55-0051</t>
  </si>
  <si>
    <t>Almohadilla de colchón con calefacción MP2 de tamaño individual, almohadillas para orejas acolchadas para colchón eléctrico de hasta 19 pulgadas</t>
  </si>
  <si>
    <t>SALTILLO</t>
  </si>
  <si>
    <t>COAHUILA DE ZARAGOZA</t>
  </si>
  <si>
    <t>14 feb. 2021 22:10:20 GMT-8</t>
  </si>
  <si>
    <t>701-6397135-0388201</t>
  </si>
  <si>
    <t>MPT54-0053</t>
  </si>
  <si>
    <t>MP2 Manta Sherpa de felpa con bolsillo para los pies, cobija eléctrica para regazo con 3 niveles de calefacción y 2 horas de apagado automático, ce</t>
  </si>
  <si>
    <t>NAUCALPAN DE JUAREZ</t>
  </si>
  <si>
    <t>MEXICO</t>
  </si>
  <si>
    <t>14 feb. 2021 23:02:57 GMT-8</t>
  </si>
  <si>
    <t>702-3483929-6970662</t>
  </si>
  <si>
    <t>MPT54-0018</t>
  </si>
  <si>
    <t>cobija eléctrica MP2 lavable a máquina - 20 niveles de calefacción y 10 horas función de apagado automático - control individual certificado UL E</t>
  </si>
  <si>
    <t>SAN PEDRO GARZA GARCÍA</t>
  </si>
  <si>
    <t>NUEVO LEÓN</t>
  </si>
  <si>
    <t>15 feb. 2021 0:37:53 GMT-8</t>
  </si>
  <si>
    <t>702-3772273-1824241</t>
  </si>
  <si>
    <t>MPT51-0064</t>
  </si>
  <si>
    <t>MP2 - Manta pesada de 15 libras | mantas pesadas con cuentas de nano-cerámica, refrigeración reversible y cubierta cálida para dormir caliente y fr</t>
  </si>
  <si>
    <t>GUADALAJARA</t>
  </si>
  <si>
    <t>JALISCO</t>
  </si>
  <si>
    <t>15 feb. 2021 3:57:11 GMT-8</t>
  </si>
  <si>
    <t>701-0895382-2041062</t>
  </si>
  <si>
    <t>CIUDAD APODACA</t>
  </si>
  <si>
    <t>NUEVO LEON</t>
  </si>
  <si>
    <t>15 feb. 2021 4:54:34 GMT-8</t>
  </si>
  <si>
    <t>15 feb. 2021 7:01:53 GMT-8</t>
  </si>
  <si>
    <t>701-7036280-4696261</t>
  </si>
  <si>
    <t>CIUDAD NEZAHUALCOYOTL</t>
  </si>
  <si>
    <t>15 feb. 2021 8:06:52 GMT-8</t>
  </si>
  <si>
    <t>702-5005821-9800240</t>
  </si>
  <si>
    <t>SAN PEDRO GARZA GARCIA</t>
  </si>
  <si>
    <t>19 feb. 2021 16:58:27 GMT-8</t>
  </si>
  <si>
    <t>21 feb. 2021 9:42:03 GMT-8</t>
  </si>
  <si>
    <t>28 feb. 2021 7:50:31 GMT-8</t>
  </si>
  <si>
    <t>702-1078641-7113866</t>
  </si>
  <si>
    <t>MPT54-0107</t>
  </si>
  <si>
    <t>MP2 - Manta térmica de forro polar con botones, 3 ajustes de calefacción y 2 horas de apagado automático, 50 x 64 cm</t>
  </si>
  <si>
    <t>SAN JUAN DEL RÍO</t>
  </si>
  <si>
    <t>QUERÉTARO</t>
  </si>
  <si>
    <t>28 feb. 2021 10:53:50 GMT-8</t>
  </si>
  <si>
    <t>MPT54-0109</t>
  </si>
  <si>
    <t>MP2 - Manta térmica de forro polar con botones, 3 ajustes de calefacción y 2 horas de apagado automático, 50 x 64 cm Geo</t>
  </si>
  <si>
    <t>28 feb. 2021 12:20:21 GMT-8</t>
  </si>
  <si>
    <t>702-7343361-8701820</t>
  </si>
  <si>
    <t>MPT55-0057</t>
  </si>
  <si>
    <t>MP2 - Colchón térmico de tamaño completo, almohadillas para orejas acolchadas para colchón eléctrico de hasta 19 pulgadas con 5 ajustes de calor</t>
  </si>
  <si>
    <t>QUERETARO</t>
  </si>
  <si>
    <t>date/time</t>
  </si>
  <si>
    <t>Settlement ID</t>
  </si>
  <si>
    <t xml:space="preserve">type </t>
  </si>
  <si>
    <t xml:space="preserve">Order ID
</t>
  </si>
  <si>
    <t>quantity</t>
  </si>
  <si>
    <t>compliance</t>
  </si>
  <si>
    <t>order city</t>
  </si>
  <si>
    <t>ORDER STATUS</t>
  </si>
  <si>
    <t>order's zip code</t>
  </si>
  <si>
    <t>tax collection model</t>
  </si>
  <si>
    <t>product sales</t>
  </si>
  <si>
    <t>product sales tax</t>
  </si>
  <si>
    <t>shipping credits</t>
  </si>
  <si>
    <t>shipping tax credit</t>
  </si>
  <si>
    <t>credits for gift wrapping</t>
  </si>
  <si>
    <t>credit wrapping tax</t>
  </si>
  <si>
    <t>promotional discounts</t>
  </si>
  <si>
    <t>promotional refund tax</t>
  </si>
  <si>
    <t>withholding tax on the platform</t>
  </si>
  <si>
    <t>SALES RATES</t>
  </si>
  <si>
    <t>fba rates</t>
  </si>
  <si>
    <t>other transaction fees</t>
  </si>
  <si>
    <t>other</t>
  </si>
  <si>
    <t>Grand Total</t>
  </si>
  <si>
    <t>Sum of quantity</t>
  </si>
  <si>
    <t>Sum of product sales</t>
  </si>
  <si>
    <t>Values</t>
  </si>
  <si>
    <t>MPT16-0035 Total</t>
  </si>
  <si>
    <t>MX Feb21'S SALES</t>
  </si>
  <si>
    <t>Rate</t>
  </si>
  <si>
    <t>USD</t>
  </si>
  <si>
    <t>Order #</t>
  </si>
  <si>
    <t>Invoice Date</t>
  </si>
  <si>
    <t>Item #</t>
  </si>
  <si>
    <t>Item Description</t>
  </si>
  <si>
    <t>unit price</t>
  </si>
  <si>
    <t>Location</t>
  </si>
  <si>
    <t>FB4</t>
  </si>
  <si>
    <t>20210228-3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</si>
</sst>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57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0"/>
      <name val="Arial"/>
      <family val="2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2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6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35" fillId="0" borderId="0" applyFont="0" applyFill="0" applyBorder="0" applyAlignment="0" applyProtection="0"/>
    <xf numFmtId="0" fontId="35" fillId="0" borderId="0"/>
    <xf numFmtId="44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/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/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/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/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/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34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34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34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34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34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/>
    <xf numFmtId="0" fontId="34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/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/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/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/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1" fillId="6" borderId="4" applyNumberFormat="0" applyAlignment="0" applyProtection="0"/>
    <xf numFmtId="0" fontId="28" fillId="6" borderId="4" applyNumberFormat="0" applyAlignment="0" applyProtection="0">
      <alignment vertical="center"/>
    </xf>
    <xf numFmtId="0" fontId="28" fillId="6" borderId="4" applyNumberFormat="0" applyAlignment="0" applyProtection="0">
      <alignment vertical="center"/>
    </xf>
    <xf numFmtId="0" fontId="28" fillId="6" borderId="4" applyNumberFormat="0" applyAlignment="0" applyProtection="0">
      <alignment vertical="center"/>
    </xf>
    <xf numFmtId="0" fontId="13" fillId="7" borderId="7" applyNumberFormat="0" applyAlignment="0" applyProtection="0"/>
    <xf numFmtId="0" fontId="30" fillId="7" borderId="7" applyNumberFormat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0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/>
    <xf numFmtId="0" fontId="18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/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" fillId="0" borderId="1" applyNumberFormat="0" applyFill="0" applyAlignment="0" applyProtection="0"/>
    <xf numFmtId="0" fontId="21" fillId="0" borderId="1" applyNumberFormat="0" applyFill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4" fillId="0" borderId="2" applyNumberFormat="0" applyFill="0" applyAlignment="0" applyProtection="0"/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5" fillId="0" borderId="3" applyNumberFormat="0" applyFill="0" applyAlignment="0" applyProtection="0"/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5" borderId="4" applyNumberFormat="0" applyAlignment="0" applyProtection="0"/>
    <xf numFmtId="0" fontId="26" fillId="5" borderId="4" applyNumberFormat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12" fillId="0" borderId="6" applyNumberFormat="0" applyFill="0" applyAlignment="0" applyProtection="0"/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1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8" borderId="8" applyNumberFormat="0" applyFont="0" applyAlignment="0" applyProtection="0"/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0" fillId="6" borderId="5" applyNumberFormat="0" applyAlignment="0" applyProtection="0"/>
    <xf numFmtId="0" fontId="27" fillId="6" borderId="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/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22">
    <xf numFmtId="0" fontId="0" fillId="0" borderId="0" xfId="0"/>
    <xf numFmtId="4" fontId="0" fillId="0" borderId="0" xfId="0" applyNumberFormat="1"/>
    <xf numFmtId="0" fontId="0" fillId="0" borderId="10" xfId="0" applyBorder="1"/>
    <xf numFmtId="0" fontId="0" fillId="0" borderId="0" xfId="0"/>
    <xf numFmtId="4" fontId="0" fillId="0" borderId="0" xfId="0" applyNumberFormat="1"/>
    <xf numFmtId="0" fontId="0" fillId="0" borderId="0" xfId="0" pivotButton="1"/>
    <xf numFmtId="0" fontId="0" fillId="0" borderId="0" xfId="0" applyNumberFormat="1"/>
    <xf numFmtId="0" fontId="0" fillId="0" borderId="0" xfId="0" applyAlignment="1"/>
    <xf numFmtId="2" fontId="0" fillId="0" borderId="10" xfId="0" applyNumberFormat="1" applyBorder="1"/>
    <xf numFmtId="14" fontId="0" fillId="0" borderId="10" xfId="0" applyNumberFormat="1" applyBorder="1"/>
    <xf numFmtId="164" fontId="38" fillId="0" borderId="0" xfId="0" applyNumberFormat="1" applyFont="1"/>
    <xf numFmtId="0" fontId="0" fillId="0" borderId="10" xfId="0" applyFont="1" applyBorder="1"/>
    <xf numFmtId="0" fontId="16" fillId="0" borderId="0" xfId="0" applyFont="1"/>
    <xf numFmtId="2" fontId="0" fillId="0" borderId="0" xfId="0" applyNumberFormat="1"/>
    <xf numFmtId="0" fontId="0" fillId="0" borderId="10" xfId="0" applyNumberFormat="1" applyBorder="1"/>
    <xf numFmtId="2" fontId="0" fillId="0" borderId="0" xfId="0" applyNumberFormat="1"/>
    <xf numFmtId="0" fontId="0" fillId="0" borderId="0" xfId="0"/>
    <xf numFmtId="0" fontId="0" fillId="0" borderId="10" xfId="0" applyFont="1" applyFill="1" applyBorder="1"/>
    <xf numFmtId="0" fontId="39" fillId="0" borderId="10" xfId="88" applyFont="1" applyFill="1" applyBorder="1" applyAlignment="1">
      <alignment horizontal="left"/>
    </xf>
    <xf numFmtId="2" fontId="39" fillId="0" borderId="10" xfId="132" applyNumberFormat="1" applyFont="1" applyFill="1" applyBorder="1" applyAlignment="1">
      <alignment horizontal="left"/>
    </xf>
    <xf numFmtId="2" fontId="0" fillId="0" borderId="0" xfId="0" applyNumberFormat="1"/>
    <xf numFmtId="2" fontId="39" fillId="0" borderId="10" xfId="1" applyNumberFormat="1" applyFont="1" applyFill="1" applyBorder="1" applyAlignment="1">
      <alignment horizontal="right"/>
    </xf>
  </cellXfs>
  <cellStyles count="311">
    <cellStyle name="20% - Accent1" xfId="20" builtinId="30" customBuiltin="1"/>
    <cellStyle name="20% - Accent1 2" xfId="106"/>
    <cellStyle name="20% - Accent1 2 2" xfId="133"/>
    <cellStyle name="20% - Accent1 2 3" xfId="134"/>
    <cellStyle name="20% - Accent1 3" xfId="65"/>
    <cellStyle name="20% - Accent1 4" xfId="135"/>
    <cellStyle name="20% - Accent1 5" xfId="136"/>
    <cellStyle name="20% - Accent2" xfId="24" builtinId="34" customBuiltin="1"/>
    <cellStyle name="20% - Accent2 2" xfId="110"/>
    <cellStyle name="20% - Accent2 2 2" xfId="137"/>
    <cellStyle name="20% - Accent2 2 3" xfId="138"/>
    <cellStyle name="20% - Accent2 3" xfId="69"/>
    <cellStyle name="20% - Accent2 4" xfId="139"/>
    <cellStyle name="20% - Accent2 5" xfId="140"/>
    <cellStyle name="20% - Accent3" xfId="28" builtinId="38" customBuiltin="1"/>
    <cellStyle name="20% - Accent3 2" xfId="114"/>
    <cellStyle name="20% - Accent3 2 2" xfId="141"/>
    <cellStyle name="20% - Accent3 2 3" xfId="142"/>
    <cellStyle name="20% - Accent3 3" xfId="73"/>
    <cellStyle name="20% - Accent3 4" xfId="143"/>
    <cellStyle name="20% - Accent3 5" xfId="144"/>
    <cellStyle name="20% - Accent4" xfId="32" builtinId="42" customBuiltin="1"/>
    <cellStyle name="20% - Accent4 2" xfId="118"/>
    <cellStyle name="20% - Accent4 2 2" xfId="145"/>
    <cellStyle name="20% - Accent4 2 3" xfId="146"/>
    <cellStyle name="20% - Accent4 3" xfId="77"/>
    <cellStyle name="20% - Accent4 4" xfId="147"/>
    <cellStyle name="20% - Accent4 5" xfId="148"/>
    <cellStyle name="20% - Accent5" xfId="36" builtinId="46" customBuiltin="1"/>
    <cellStyle name="20% - Accent5 2" xfId="122"/>
    <cellStyle name="20% - Accent5 2 2" xfId="149"/>
    <cellStyle name="20% - Accent5 2 3" xfId="150"/>
    <cellStyle name="20% - Accent5 3" xfId="81"/>
    <cellStyle name="20% - Accent5 4" xfId="151"/>
    <cellStyle name="20% - Accent5 5" xfId="152"/>
    <cellStyle name="20% - Accent6" xfId="40" builtinId="50" customBuiltin="1"/>
    <cellStyle name="20% - Accent6 2" xfId="126"/>
    <cellStyle name="20% - Accent6 2 2" xfId="153"/>
    <cellStyle name="20% - Accent6 2 3" xfId="154"/>
    <cellStyle name="20% - Accent6 3" xfId="85"/>
    <cellStyle name="20% - Accent6 4" xfId="155"/>
    <cellStyle name="20% - Accent6 5" xfId="156"/>
    <cellStyle name="40% - Accent1" xfId="21" builtinId="31" customBuiltin="1"/>
    <cellStyle name="40% - Accent1 2" xfId="107"/>
    <cellStyle name="40% - Accent1 2 2" xfId="157"/>
    <cellStyle name="40% - Accent1 2 3" xfId="158"/>
    <cellStyle name="40% - Accent1 3" xfId="66"/>
    <cellStyle name="40% - Accent1 4" xfId="159"/>
    <cellStyle name="40% - Accent1 5" xfId="160"/>
    <cellStyle name="40% - Accent2" xfId="25" builtinId="35" customBuiltin="1"/>
    <cellStyle name="40% - Accent2 2" xfId="111"/>
    <cellStyle name="40% - Accent2 2 2" xfId="161"/>
    <cellStyle name="40% - Accent2 2 3" xfId="162"/>
    <cellStyle name="40% - Accent2 3" xfId="70"/>
    <cellStyle name="40% - Accent2 4" xfId="163"/>
    <cellStyle name="40% - Accent2 5" xfId="164"/>
    <cellStyle name="40% - Accent3" xfId="29" builtinId="39" customBuiltin="1"/>
    <cellStyle name="40% - Accent3 2" xfId="115"/>
    <cellStyle name="40% - Accent3 2 2" xfId="165"/>
    <cellStyle name="40% - Accent3 2 3" xfId="166"/>
    <cellStyle name="40% - Accent3 3" xfId="74"/>
    <cellStyle name="40% - Accent3 4" xfId="167"/>
    <cellStyle name="40% - Accent3 5" xfId="168"/>
    <cellStyle name="40% - Accent4" xfId="33" builtinId="43" customBuiltin="1"/>
    <cellStyle name="40% - Accent4 2" xfId="119"/>
    <cellStyle name="40% - Accent4 2 2" xfId="169"/>
    <cellStyle name="40% - Accent4 2 3" xfId="170"/>
    <cellStyle name="40% - Accent4 3" xfId="78"/>
    <cellStyle name="40% - Accent4 4" xfId="171"/>
    <cellStyle name="40% - Accent4 5" xfId="172"/>
    <cellStyle name="40% - Accent5" xfId="37" builtinId="47" customBuiltin="1"/>
    <cellStyle name="40% - Accent5 2" xfId="123"/>
    <cellStyle name="40% - Accent5 2 2" xfId="173"/>
    <cellStyle name="40% - Accent5 2 3" xfId="174"/>
    <cellStyle name="40% - Accent5 3" xfId="82"/>
    <cellStyle name="40% - Accent5 4" xfId="175"/>
    <cellStyle name="40% - Accent5 5" xfId="176"/>
    <cellStyle name="40% - Accent6" xfId="41" builtinId="51" customBuiltin="1"/>
    <cellStyle name="40% - Accent6 2" xfId="127"/>
    <cellStyle name="40% - Accent6 2 2" xfId="177"/>
    <cellStyle name="40% - Accent6 2 3" xfId="178"/>
    <cellStyle name="40% - Accent6 3" xfId="86"/>
    <cellStyle name="40% - Accent6 4" xfId="179"/>
    <cellStyle name="40% - Accent6 5" xfId="180"/>
    <cellStyle name="60% - Accent1" xfId="22" builtinId="32" customBuiltin="1"/>
    <cellStyle name="60% - Accent1 2" xfId="108"/>
    <cellStyle name="60% - Accent1 2 2" xfId="181"/>
    <cellStyle name="60% - Accent1 2 3" xfId="182"/>
    <cellStyle name="60% - Accent1 3" xfId="67"/>
    <cellStyle name="60% - Accent1 4" xfId="183"/>
    <cellStyle name="60% - Accent1 5" xfId="184"/>
    <cellStyle name="60% - Accent2" xfId="26" builtinId="36" customBuiltin="1"/>
    <cellStyle name="60% - Accent2 2" xfId="112"/>
    <cellStyle name="60% - Accent2 2 2" xfId="185"/>
    <cellStyle name="60% - Accent2 2 3" xfId="186"/>
    <cellStyle name="60% - Accent2 3" xfId="71"/>
    <cellStyle name="60% - Accent2 4" xfId="187"/>
    <cellStyle name="60% - Accent2 5" xfId="188"/>
    <cellStyle name="60% - Accent3" xfId="30" builtinId="40" customBuiltin="1"/>
    <cellStyle name="60% - Accent3 2" xfId="116"/>
    <cellStyle name="60% - Accent3 2 2" xfId="189"/>
    <cellStyle name="60% - Accent3 2 3" xfId="190"/>
    <cellStyle name="60% - Accent3 3" xfId="75"/>
    <cellStyle name="60% - Accent3 4" xfId="191"/>
    <cellStyle name="60% - Accent3 5" xfId="192"/>
    <cellStyle name="60% - Accent4" xfId="34" builtinId="44" customBuiltin="1"/>
    <cellStyle name="60% - Accent4 2" xfId="120"/>
    <cellStyle name="60% - Accent4 2 2" xfId="193"/>
    <cellStyle name="60% - Accent4 2 3" xfId="194"/>
    <cellStyle name="60% - Accent4 3" xfId="79"/>
    <cellStyle name="60% - Accent4 4" xfId="195"/>
    <cellStyle name="60% - Accent4 5" xfId="196"/>
    <cellStyle name="60% - Accent5" xfId="38" builtinId="48" customBuiltin="1"/>
    <cellStyle name="60% - Accent5 2" xfId="124"/>
    <cellStyle name="60% - Accent5 2 2" xfId="197"/>
    <cellStyle name="60% - Accent5 2 3" xfId="198"/>
    <cellStyle name="60% - Accent5 3" xfId="83"/>
    <cellStyle name="60% - Accent5 4" xfId="199"/>
    <cellStyle name="60% - Accent5 5" xfId="200"/>
    <cellStyle name="60% - Accent6" xfId="42" builtinId="52" customBuiltin="1"/>
    <cellStyle name="60% - Accent6 2" xfId="128"/>
    <cellStyle name="60% - Accent6 2 2" xfId="201"/>
    <cellStyle name="60% - Accent6 2 3" xfId="202"/>
    <cellStyle name="60% - Accent6 3" xfId="87"/>
    <cellStyle name="60% - Accent6 4" xfId="203"/>
    <cellStyle name="60% - Accent6 5" xfId="204"/>
    <cellStyle name="Accent1" xfId="19" builtinId="29" customBuiltin="1"/>
    <cellStyle name="Accent1 2" xfId="105"/>
    <cellStyle name="Accent1 2 2" xfId="205"/>
    <cellStyle name="Accent1 2 3" xfId="206"/>
    <cellStyle name="Accent1 3" xfId="64"/>
    <cellStyle name="Accent1 4" xfId="207"/>
    <cellStyle name="Accent1 5" xfId="208"/>
    <cellStyle name="Accent2" xfId="23" builtinId="33" customBuiltin="1"/>
    <cellStyle name="Accent2 2" xfId="109"/>
    <cellStyle name="Accent2 2 2" xfId="209"/>
    <cellStyle name="Accent2 2 3" xfId="210"/>
    <cellStyle name="Accent2 3" xfId="68"/>
    <cellStyle name="Accent2 4" xfId="211"/>
    <cellStyle name="Accent2 5" xfId="212"/>
    <cellStyle name="Accent3" xfId="27" builtinId="37" customBuiltin="1"/>
    <cellStyle name="Accent3 2" xfId="113"/>
    <cellStyle name="Accent3 2 2" xfId="213"/>
    <cellStyle name="Accent3 2 3" xfId="214"/>
    <cellStyle name="Accent3 3" xfId="72"/>
    <cellStyle name="Accent3 4" xfId="215"/>
    <cellStyle name="Accent3 5" xfId="216"/>
    <cellStyle name="Accent4" xfId="31" builtinId="41" customBuiltin="1"/>
    <cellStyle name="Accent4 2" xfId="117"/>
    <cellStyle name="Accent4 2 2" xfId="217"/>
    <cellStyle name="Accent4 2 3" xfId="218"/>
    <cellStyle name="Accent4 3" xfId="76"/>
    <cellStyle name="Accent4 4" xfId="219"/>
    <cellStyle name="Accent4 5" xfId="220"/>
    <cellStyle name="Accent5" xfId="35" builtinId="45" customBuiltin="1"/>
    <cellStyle name="Accent5 2" xfId="121"/>
    <cellStyle name="Accent5 2 2" xfId="221"/>
    <cellStyle name="Accent5 2 3" xfId="222"/>
    <cellStyle name="Accent5 3" xfId="80"/>
    <cellStyle name="Accent5 4" xfId="223"/>
    <cellStyle name="Accent5 5" xfId="224"/>
    <cellStyle name="Accent6" xfId="39" builtinId="49" customBuiltin="1"/>
    <cellStyle name="Accent6 2" xfId="125"/>
    <cellStyle name="Accent6 2 2" xfId="225"/>
    <cellStyle name="Accent6 2 3" xfId="226"/>
    <cellStyle name="Accent6 3" xfId="84"/>
    <cellStyle name="Accent6 4" xfId="227"/>
    <cellStyle name="Accent6 5" xfId="228"/>
    <cellStyle name="Bad" xfId="8" builtinId="27" customBuiltin="1"/>
    <cellStyle name="Bad 2" xfId="95"/>
    <cellStyle name="Bad 2 2" xfId="229"/>
    <cellStyle name="Bad 2 3" xfId="230"/>
    <cellStyle name="Bad 3" xfId="53"/>
    <cellStyle name="Bad 4" xfId="231"/>
    <cellStyle name="Bad 5" xfId="232"/>
    <cellStyle name="Calculation" xfId="12" builtinId="22" customBuiltin="1"/>
    <cellStyle name="Calculation 2" xfId="99"/>
    <cellStyle name="Calculation 2 2" xfId="233"/>
    <cellStyle name="Calculation 2 3" xfId="234"/>
    <cellStyle name="Calculation 3" xfId="57"/>
    <cellStyle name="Calculation 4" xfId="235"/>
    <cellStyle name="Calculation 5" xfId="236"/>
    <cellStyle name="Check Cell" xfId="14" builtinId="23" customBuiltin="1"/>
    <cellStyle name="Check Cell 2" xfId="101"/>
    <cellStyle name="Check Cell 2 2" xfId="237"/>
    <cellStyle name="Check Cell 2 3" xfId="238"/>
    <cellStyle name="Check Cell 3" xfId="59"/>
    <cellStyle name="Check Cell 4" xfId="239"/>
    <cellStyle name="Check Cell 5" xfId="240"/>
    <cellStyle name="Comma" xfId="1" builtinId="3"/>
    <cellStyle name="Comma 2" xfId="45"/>
    <cellStyle name="Comma 3" xfId="132"/>
    <cellStyle name="Comma 4" xfId="241"/>
    <cellStyle name="Comma 5" xfId="242"/>
    <cellStyle name="Currency 2" xfId="129"/>
    <cellStyle name="Currency 3" xfId="131"/>
    <cellStyle name="Explanatory Text" xfId="17" builtinId="53" customBuiltin="1"/>
    <cellStyle name="Explanatory Text 2" xfId="103"/>
    <cellStyle name="Explanatory Text 2 2" xfId="243"/>
    <cellStyle name="Explanatory Text 2 3" xfId="244"/>
    <cellStyle name="Explanatory Text 3" xfId="62"/>
    <cellStyle name="Explanatory Text 4" xfId="245"/>
    <cellStyle name="Explanatory Text 5" xfId="246"/>
    <cellStyle name="Good" xfId="7" builtinId="26" customBuiltin="1"/>
    <cellStyle name="Good 2" xfId="43"/>
    <cellStyle name="Good 2 2" xfId="94"/>
    <cellStyle name="Good 2 2 2" xfId="247"/>
    <cellStyle name="Good 2 3" xfId="248"/>
    <cellStyle name="Good 3" xfId="52"/>
    <cellStyle name="Good 3 2" xfId="249"/>
    <cellStyle name="Good 4" xfId="250"/>
    <cellStyle name="Good 5" xfId="251"/>
    <cellStyle name="Good 6" xfId="252"/>
    <cellStyle name="Heading 1" xfId="3" builtinId="16" customBuiltin="1"/>
    <cellStyle name="Heading 1 2" xfId="90"/>
    <cellStyle name="Heading 1 2 2" xfId="253"/>
    <cellStyle name="Heading 1 2 3" xfId="254"/>
    <cellStyle name="Heading 1 3" xfId="48"/>
    <cellStyle name="Heading 1 4" xfId="255"/>
    <cellStyle name="Heading 1 5" xfId="256"/>
    <cellStyle name="Heading 2" xfId="4" builtinId="17" customBuiltin="1"/>
    <cellStyle name="Heading 2 2" xfId="91"/>
    <cellStyle name="Heading 2 2 2" xfId="257"/>
    <cellStyle name="Heading 2 2 3" xfId="258"/>
    <cellStyle name="Heading 2 3" xfId="49"/>
    <cellStyle name="Heading 2 4" xfId="259"/>
    <cellStyle name="Heading 2 5" xfId="260"/>
    <cellStyle name="Heading 3" xfId="5" builtinId="18" customBuiltin="1"/>
    <cellStyle name="Heading 3 2" xfId="92"/>
    <cellStyle name="Heading 3 2 2" xfId="261"/>
    <cellStyle name="Heading 3 2 3" xfId="262"/>
    <cellStyle name="Heading 3 3" xfId="50"/>
    <cellStyle name="Heading 3 4" xfId="263"/>
    <cellStyle name="Heading 3 5" xfId="264"/>
    <cellStyle name="Heading 4" xfId="6" builtinId="19" customBuiltin="1"/>
    <cellStyle name="Heading 4 2" xfId="93"/>
    <cellStyle name="Heading 4 2 2" xfId="265"/>
    <cellStyle name="Heading 4 2 3" xfId="266"/>
    <cellStyle name="Heading 4 3" xfId="51"/>
    <cellStyle name="Heading 4 4" xfId="267"/>
    <cellStyle name="Heading 4 5" xfId="268"/>
    <cellStyle name="Input" xfId="10" builtinId="20" customBuiltin="1"/>
    <cellStyle name="Input 2" xfId="97"/>
    <cellStyle name="Input 2 2" xfId="269"/>
    <cellStyle name="Input 2 3" xfId="270"/>
    <cellStyle name="Input 3" xfId="55"/>
    <cellStyle name="Input 4" xfId="271"/>
    <cellStyle name="Input 5" xfId="272"/>
    <cellStyle name="Linked Cell" xfId="13" builtinId="24" customBuiltin="1"/>
    <cellStyle name="Linked Cell 2" xfId="100"/>
    <cellStyle name="Linked Cell 2 2" xfId="273"/>
    <cellStyle name="Linked Cell 2 3" xfId="274"/>
    <cellStyle name="Linked Cell 3" xfId="58"/>
    <cellStyle name="Linked Cell 4" xfId="275"/>
    <cellStyle name="Linked Cell 5" xfId="276"/>
    <cellStyle name="Neutral" xfId="9" builtinId="28" customBuiltin="1"/>
    <cellStyle name="Neutral 2" xfId="96"/>
    <cellStyle name="Neutral 2 2" xfId="277"/>
    <cellStyle name="Neutral 2 3" xfId="278"/>
    <cellStyle name="Neutral 3" xfId="54"/>
    <cellStyle name="Neutral 4" xfId="279"/>
    <cellStyle name="Neutral 5" xfId="280"/>
    <cellStyle name="Normal" xfId="0" builtinId="0"/>
    <cellStyle name="Normal 2" xfId="130"/>
    <cellStyle name="Normal 2 2" xfId="282"/>
    <cellStyle name="Normal 2 2 2" xfId="283"/>
    <cellStyle name="Normal 2 2 3" xfId="284"/>
    <cellStyle name="Normal 2 3" xfId="285"/>
    <cellStyle name="Normal 2 3 2" xfId="286"/>
    <cellStyle name="Normal 2 4" xfId="287"/>
    <cellStyle name="Normal 2 5" xfId="288"/>
    <cellStyle name="Normal 2 6" xfId="281"/>
    <cellStyle name="Normal 3" xfId="88"/>
    <cellStyle name="Normal 4" xfId="46"/>
    <cellStyle name="Normal 5" xfId="289"/>
    <cellStyle name="Normal 6" xfId="290"/>
    <cellStyle name="Note" xfId="16" builtinId="10" customBuiltin="1"/>
    <cellStyle name="Note 2" xfId="44"/>
    <cellStyle name="Note 2 2" xfId="291"/>
    <cellStyle name="Note 2 3" xfId="292"/>
    <cellStyle name="Note 3" xfId="61"/>
    <cellStyle name="Note 4" xfId="293"/>
    <cellStyle name="Note 5" xfId="294"/>
    <cellStyle name="Output" xfId="11" builtinId="21" customBuiltin="1"/>
    <cellStyle name="Output 2" xfId="98"/>
    <cellStyle name="Output 2 2" xfId="295"/>
    <cellStyle name="Output 2 3" xfId="296"/>
    <cellStyle name="Output 3" xfId="56"/>
    <cellStyle name="Output 4" xfId="297"/>
    <cellStyle name="Output 5" xfId="298"/>
    <cellStyle name="Title" xfId="2" builtinId="15" customBuiltin="1"/>
    <cellStyle name="Title 2" xfId="89"/>
    <cellStyle name="Title 2 2" xfId="299"/>
    <cellStyle name="Title 2 3" xfId="300"/>
    <cellStyle name="Title 3" xfId="47"/>
    <cellStyle name="Title 4" xfId="301"/>
    <cellStyle name="Title 5" xfId="302"/>
    <cellStyle name="Total" xfId="18" builtinId="25" customBuiltin="1"/>
    <cellStyle name="Total 2" xfId="104"/>
    <cellStyle name="Total 2 2" xfId="303"/>
    <cellStyle name="Total 2 3" xfId="304"/>
    <cellStyle name="Total 3" xfId="63"/>
    <cellStyle name="Total 4" xfId="305"/>
    <cellStyle name="Total 5" xfId="306"/>
    <cellStyle name="Warning Text" xfId="15" builtinId="11" customBuiltin="1"/>
    <cellStyle name="Warning Text 2" xfId="102"/>
    <cellStyle name="Warning Text 2 2" xfId="307"/>
    <cellStyle name="Warning Text 2 3" xfId="308"/>
    <cellStyle name="Warning Text 3" xfId="60"/>
    <cellStyle name="Warning Text 4" xfId="309"/>
    <cellStyle name="Warning Text 5" xfId="3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nny Huang" refreshedDate="44256.659287615737" createdVersion="4" refreshedVersion="4" minRefreshableVersion="3" recordCount="1">
  <cacheSource type="worksheet">
    <worksheetSource ref="A1:AA2" sheet="MX 020121-022821"/>
  </cacheSource>
  <cacheFields count="27">
    <cacheField name="date/time" numFmtId="0">
      <sharedItems/>
    </cacheField>
    <cacheField name="Settlement ID" numFmtId="0">
      <sharedItems containsSemiMixedTypes="0" containsString="0" containsNumber="1" containsInteger="1" minValue="13829074841" maxValue="13829074841" count="1">
        <n v="13829074841"/>
      </sharedItems>
    </cacheField>
    <cacheField name="type " numFmtId="0">
      <sharedItems/>
    </cacheField>
    <cacheField name="Order ID_x000a_" numFmtId="0">
      <sharedItems/>
    </cacheField>
    <cacheField name="sku" numFmtId="0">
      <sharedItems count="1">
        <s v="MPT16-0035"/>
      </sharedItems>
    </cacheField>
    <cacheField name="descripción" numFmtId="0">
      <sharedItems count="1">
        <s v="MP2 Protector de colchón impermeable California King Size Funda de colchón para moverse, 100% algodón de enfriamiento transpirable, bolsillo profun"/>
      </sharedItems>
    </cacheField>
    <cacheField name="quantity" numFmtId="0">
      <sharedItems containsSemiMixedTypes="0" containsString="0" containsNumber="1" containsInteger="1" minValue="2" maxValue="2"/>
    </cacheField>
    <cacheField name="marketplace" numFmtId="0">
      <sharedItems/>
    </cacheField>
    <cacheField name="compliance" numFmtId="0">
      <sharedItems/>
    </cacheField>
    <cacheField name="order city" numFmtId="0">
      <sharedItems/>
    </cacheField>
    <cacheField name="ORDER STATUS" numFmtId="0">
      <sharedItems/>
    </cacheField>
    <cacheField name="order's zip code" numFmtId="0">
      <sharedItems containsSemiMixedTypes="0" containsString="0" containsNumber="1" containsInteger="1" minValue="22116" maxValue="22116"/>
    </cacheField>
    <cacheField name="tax collection model" numFmtId="0">
      <sharedItems containsNonDate="0" containsString="0" containsBlank="1"/>
    </cacheField>
    <cacheField name="product sales" numFmtId="4">
      <sharedItems containsSemiMixedTypes="0" containsString="0" containsNumber="1" minValue="1430.04" maxValue="1430.04"/>
    </cacheField>
    <cacheField name="product sales tax" numFmtId="0">
      <sharedItems containsSemiMixedTypes="0" containsString="0" containsNumber="1" containsInteger="1" minValue="0" maxValue="0"/>
    </cacheField>
    <cacheField name="shipping credits" numFmtId="0">
      <sharedItems containsSemiMixedTypes="0" containsString="0" containsNumber="1" containsInteger="1" minValue="0" maxValue="0"/>
    </cacheField>
    <cacheField name="shipping tax credit" numFmtId="0">
      <sharedItems containsSemiMixedTypes="0" containsString="0" containsNumber="1" containsInteger="1" minValue="0" maxValue="0"/>
    </cacheField>
    <cacheField name="credits for gift wrapping" numFmtId="0">
      <sharedItems containsSemiMixedTypes="0" containsString="0" containsNumber="1" containsInteger="1" minValue="0" maxValue="0"/>
    </cacheField>
    <cacheField name="credit wrapping tax" numFmtId="0">
      <sharedItems containsSemiMixedTypes="0" containsString="0" containsNumber="1" containsInteger="1" minValue="0" maxValue="0"/>
    </cacheField>
    <cacheField name="promotional discounts" numFmtId="0">
      <sharedItems containsSemiMixedTypes="0" containsString="0" containsNumber="1" containsInteger="1" minValue="0" maxValue="0"/>
    </cacheField>
    <cacheField name="promotional refund tax" numFmtId="0">
      <sharedItems containsSemiMixedTypes="0" containsString="0" containsNumber="1" containsInteger="1" minValue="0" maxValue="0"/>
    </cacheField>
    <cacheField name="withholding tax on the platform" numFmtId="0">
      <sharedItems containsSemiMixedTypes="0" containsString="0" containsNumber="1" containsInteger="1" minValue="0" maxValue="0"/>
    </cacheField>
    <cacheField name="SALES RATES" numFmtId="0">
      <sharedItems containsSemiMixedTypes="0" containsString="0" containsNumber="1" minValue="-214.51" maxValue="-214.51"/>
    </cacheField>
    <cacheField name="fba rates" numFmtId="0">
      <sharedItems containsSemiMixedTypes="0" containsString="0" containsNumber="1" minValue="-324.60000000000002" maxValue="-324.60000000000002"/>
    </cacheField>
    <cacheField name="other transaction fees" numFmtId="0">
      <sharedItems containsSemiMixedTypes="0" containsString="0" containsNumber="1" containsInteger="1" minValue="0" maxValue="0"/>
    </cacheField>
    <cacheField name="other" numFmtId="0">
      <sharedItems containsSemiMixedTypes="0" containsString="0" containsNumber="1" containsInteger="1" minValue="0" maxValue="0"/>
    </cacheField>
    <cacheField name="total" numFmtId="0">
      <sharedItems containsSemiMixedTypes="0" containsString="0" containsNumber="1" minValue="890.93" maxValue="890.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6 feb. 2021 20:22:48 GMT-8"/>
    <x v="0"/>
    <s v="Pedido"/>
    <s v="701-5410084-6215469"/>
    <x v="0"/>
    <x v="0"/>
    <n v="2"/>
    <s v="amazon.com.mx"/>
    <s v="Amazon"/>
    <s v="Tijuana"/>
    <s v="Baja California"/>
    <n v="22116"/>
    <m/>
    <n v="1430.04"/>
    <n v="0"/>
    <n v="0"/>
    <n v="0"/>
    <n v="0"/>
    <n v="0"/>
    <n v="0"/>
    <n v="0"/>
    <n v="0"/>
    <n v="-214.51"/>
    <n v="-324.60000000000002"/>
    <n v="0"/>
    <n v="0"/>
    <n v="890.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gridDropZones="1" multipleFieldFilters="0">
  <location ref="A3:E7" firstHeaderRow="1" firstDataRow="2" firstDataCol="3"/>
  <pivotFields count="27">
    <pivotField compact="0" outline="0" showAll="0"/>
    <pivotField axis="axisRow" compact="0" outline="0" showAll="0" defaultSubtotal="0">
      <items count="1">
        <item x="0"/>
      </items>
    </pivotField>
    <pivotField compact="0" outline="0" showAll="0"/>
    <pivotField compact="0" outline="0" showAll="0"/>
    <pivotField axis="axisRow" compact="0" outline="0" showAll="0">
      <items count="2">
        <item x="0"/>
        <item t="default"/>
      </items>
    </pivotField>
    <pivotField axis="axisRow" compact="0" outline="0" showAll="0">
      <items count="2">
        <item x="0"/>
        <item t="default"/>
      </items>
    </pivotField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1"/>
    <field x="4"/>
    <field x="5"/>
  </rowFields>
  <rowItems count="3">
    <i>
      <x/>
      <x/>
      <x/>
    </i>
    <i t="default" r="1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uantity" fld="6" baseField="0" baseItem="0"/>
    <dataField name="Sum of product sales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34"/>
  <sheetViews>
    <sheetView workbookViewId="0">
      <selection sqref="A1:XFD4"/>
    </sheetView>
  </sheetViews>
  <sheetFormatPr defaultRowHeight="15"/>
  <sheetData>
    <row r="1" spans="1:27">
      <c r="A1" s="3" t="s">
        <v>79</v>
      </c>
      <c r="B1" s="3" t="s">
        <v>80</v>
      </c>
      <c r="C1" s="3" t="s">
        <v>81</v>
      </c>
      <c r="D1" s="7" t="s">
        <v>82</v>
      </c>
      <c r="E1" s="3" t="s">
        <v>0</v>
      </c>
      <c r="F1" s="3" t="s">
        <v>1</v>
      </c>
      <c r="G1" s="3" t="s">
        <v>83</v>
      </c>
      <c r="H1" s="3" t="s">
        <v>2</v>
      </c>
      <c r="I1" s="3" t="s">
        <v>84</v>
      </c>
      <c r="J1" s="3" t="s">
        <v>85</v>
      </c>
      <c r="K1" s="3" t="s">
        <v>86</v>
      </c>
      <c r="L1" s="3" t="s">
        <v>87</v>
      </c>
      <c r="M1" s="3" t="s">
        <v>88</v>
      </c>
      <c r="N1" s="3" t="s">
        <v>89</v>
      </c>
      <c r="O1" s="3" t="s">
        <v>90</v>
      </c>
      <c r="P1" s="3" t="s">
        <v>91</v>
      </c>
      <c r="Q1" s="3" t="s">
        <v>92</v>
      </c>
      <c r="R1" s="3" t="s">
        <v>93</v>
      </c>
      <c r="S1" s="3" t="s">
        <v>94</v>
      </c>
      <c r="T1" s="3" t="s">
        <v>95</v>
      </c>
      <c r="U1" s="3" t="s">
        <v>96</v>
      </c>
      <c r="V1" s="3" t="s">
        <v>97</v>
      </c>
      <c r="W1" s="3" t="s">
        <v>98</v>
      </c>
      <c r="X1" s="3" t="s">
        <v>99</v>
      </c>
      <c r="Y1" s="3" t="s">
        <v>100</v>
      </c>
      <c r="Z1" s="3" t="s">
        <v>101</v>
      </c>
      <c r="AA1" s="3" t="s">
        <v>3</v>
      </c>
    </row>
    <row r="2" spans="1:27" hidden="1">
      <c r="A2" t="s">
        <v>4</v>
      </c>
      <c r="B2">
        <v>13778066611</v>
      </c>
      <c r="C2" t="s">
        <v>5</v>
      </c>
      <c r="D2" t="s">
        <v>6</v>
      </c>
      <c r="E2" t="s">
        <v>7</v>
      </c>
      <c r="F2" t="s">
        <v>8</v>
      </c>
      <c r="G2">
        <v>2</v>
      </c>
      <c r="H2" t="s">
        <v>9</v>
      </c>
      <c r="I2" t="s">
        <v>10</v>
      </c>
      <c r="J2" t="s">
        <v>11</v>
      </c>
      <c r="K2" t="s">
        <v>11</v>
      </c>
      <c r="L2">
        <v>1640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</row>
    <row r="3" spans="1:27" hidden="1">
      <c r="A3" t="s">
        <v>12</v>
      </c>
      <c r="B3">
        <v>13829074841</v>
      </c>
      <c r="C3" t="s">
        <v>13</v>
      </c>
      <c r="F3" t="s">
        <v>14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 s="1">
        <v>-10262.27</v>
      </c>
      <c r="AA3" s="1">
        <v>-10262.27</v>
      </c>
    </row>
    <row r="4" spans="1:27">
      <c r="A4" t="s">
        <v>15</v>
      </c>
      <c r="B4">
        <v>13829074841</v>
      </c>
      <c r="C4" t="s">
        <v>16</v>
      </c>
      <c r="D4" t="s">
        <v>17</v>
      </c>
      <c r="E4" t="s">
        <v>18</v>
      </c>
      <c r="F4" t="s">
        <v>19</v>
      </c>
      <c r="G4">
        <v>2</v>
      </c>
      <c r="H4" t="s">
        <v>9</v>
      </c>
      <c r="I4" t="s">
        <v>10</v>
      </c>
      <c r="J4" t="s">
        <v>20</v>
      </c>
      <c r="K4" t="s">
        <v>21</v>
      </c>
      <c r="L4">
        <v>22116</v>
      </c>
      <c r="N4" s="1">
        <v>1430.04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-214.51</v>
      </c>
      <c r="X4">
        <v>-324.60000000000002</v>
      </c>
      <c r="Y4">
        <v>0</v>
      </c>
      <c r="Z4">
        <v>0</v>
      </c>
      <c r="AA4">
        <v>890.93</v>
      </c>
    </row>
    <row r="5" spans="1:27" hidden="1">
      <c r="A5" t="s">
        <v>22</v>
      </c>
      <c r="B5">
        <v>13829074841</v>
      </c>
      <c r="C5" t="s">
        <v>5</v>
      </c>
      <c r="D5" t="s">
        <v>23</v>
      </c>
      <c r="E5" t="s">
        <v>18</v>
      </c>
      <c r="F5" t="s">
        <v>19</v>
      </c>
      <c r="G5">
        <v>2</v>
      </c>
      <c r="H5" t="s">
        <v>9</v>
      </c>
      <c r="I5" t="s">
        <v>10</v>
      </c>
      <c r="J5" t="s">
        <v>11</v>
      </c>
      <c r="K5" t="s">
        <v>11</v>
      </c>
      <c r="L5">
        <v>1640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</row>
    <row r="6" spans="1:27" hidden="1">
      <c r="A6" t="s">
        <v>24</v>
      </c>
      <c r="B6">
        <v>13829074841</v>
      </c>
      <c r="C6" t="s">
        <v>5</v>
      </c>
      <c r="D6" t="s">
        <v>25</v>
      </c>
      <c r="E6" t="s">
        <v>26</v>
      </c>
      <c r="F6" t="s">
        <v>27</v>
      </c>
      <c r="G6">
        <v>1</v>
      </c>
      <c r="H6" t="s">
        <v>9</v>
      </c>
      <c r="I6" t="s">
        <v>10</v>
      </c>
      <c r="J6" t="s">
        <v>11</v>
      </c>
      <c r="K6" t="s">
        <v>11</v>
      </c>
      <c r="L6">
        <v>4100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</row>
    <row r="7" spans="1:27" hidden="1">
      <c r="A7" t="s">
        <v>28</v>
      </c>
      <c r="B7">
        <v>13829074841</v>
      </c>
      <c r="C7" t="s">
        <v>5</v>
      </c>
      <c r="D7" t="s">
        <v>29</v>
      </c>
      <c r="E7" t="s">
        <v>30</v>
      </c>
      <c r="F7" t="s">
        <v>31</v>
      </c>
      <c r="G7">
        <v>1</v>
      </c>
      <c r="H7" t="s">
        <v>9</v>
      </c>
      <c r="I7" t="s">
        <v>10</v>
      </c>
      <c r="J7" t="s">
        <v>32</v>
      </c>
      <c r="K7" t="s">
        <v>33</v>
      </c>
      <c r="L7">
        <v>25290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</row>
    <row r="8" spans="1:27" hidden="1">
      <c r="A8" t="s">
        <v>34</v>
      </c>
      <c r="B8">
        <v>13829074841</v>
      </c>
      <c r="C8" t="s">
        <v>5</v>
      </c>
      <c r="D8" t="s">
        <v>35</v>
      </c>
      <c r="E8" t="s">
        <v>36</v>
      </c>
      <c r="F8" t="s">
        <v>37</v>
      </c>
      <c r="G8">
        <v>1</v>
      </c>
      <c r="H8" t="s">
        <v>9</v>
      </c>
      <c r="I8" t="s">
        <v>10</v>
      </c>
      <c r="J8" t="s">
        <v>38</v>
      </c>
      <c r="K8" t="s">
        <v>39</v>
      </c>
      <c r="L8">
        <v>53040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</row>
    <row r="9" spans="1:27" hidden="1">
      <c r="A9" t="s">
        <v>40</v>
      </c>
      <c r="B9">
        <v>13829074841</v>
      </c>
      <c r="C9" t="s">
        <v>5</v>
      </c>
      <c r="D9" t="s">
        <v>41</v>
      </c>
      <c r="E9" t="s">
        <v>42</v>
      </c>
      <c r="F9" t="s">
        <v>43</v>
      </c>
      <c r="G9">
        <v>1</v>
      </c>
      <c r="H9" t="s">
        <v>9</v>
      </c>
      <c r="I9" t="s">
        <v>10</v>
      </c>
      <c r="J9" t="s">
        <v>44</v>
      </c>
      <c r="K9" t="s">
        <v>45</v>
      </c>
      <c r="L9">
        <v>66240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</row>
    <row r="10" spans="1:27" hidden="1">
      <c r="A10" t="s">
        <v>46</v>
      </c>
      <c r="B10">
        <v>13829074841</v>
      </c>
      <c r="C10" t="s">
        <v>5</v>
      </c>
      <c r="D10" t="s">
        <v>47</v>
      </c>
      <c r="E10" t="s">
        <v>48</v>
      </c>
      <c r="F10" t="s">
        <v>49</v>
      </c>
      <c r="G10">
        <v>1</v>
      </c>
      <c r="H10" t="s">
        <v>9</v>
      </c>
      <c r="I10" t="s">
        <v>10</v>
      </c>
      <c r="J10" t="s">
        <v>50</v>
      </c>
      <c r="K10" t="s">
        <v>51</v>
      </c>
      <c r="L10">
        <v>44610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</row>
    <row r="11" spans="1:27" hidden="1">
      <c r="A11" t="s">
        <v>52</v>
      </c>
      <c r="B11">
        <v>13829074841</v>
      </c>
      <c r="C11" t="s">
        <v>5</v>
      </c>
      <c r="D11" t="s">
        <v>53</v>
      </c>
      <c r="E11" t="s">
        <v>42</v>
      </c>
      <c r="F11" t="s">
        <v>43</v>
      </c>
      <c r="G11">
        <v>1</v>
      </c>
      <c r="H11" t="s">
        <v>9</v>
      </c>
      <c r="I11" t="s">
        <v>10</v>
      </c>
      <c r="J11" t="s">
        <v>54</v>
      </c>
      <c r="K11" t="s">
        <v>55</v>
      </c>
      <c r="L11">
        <v>66632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</row>
    <row r="12" spans="1:27" hidden="1">
      <c r="A12" t="s">
        <v>56</v>
      </c>
      <c r="B12">
        <v>13829074841</v>
      </c>
      <c r="C12" t="s">
        <v>5</v>
      </c>
      <c r="D12" t="s">
        <v>47</v>
      </c>
      <c r="E12" t="s">
        <v>48</v>
      </c>
      <c r="F12" t="s">
        <v>49</v>
      </c>
      <c r="G12">
        <v>1</v>
      </c>
      <c r="H12" t="s">
        <v>9</v>
      </c>
      <c r="I12" t="s">
        <v>10</v>
      </c>
      <c r="J12" t="s">
        <v>50</v>
      </c>
      <c r="K12" t="s">
        <v>51</v>
      </c>
      <c r="L12">
        <v>44610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hidden="1">
      <c r="A13" t="s">
        <v>57</v>
      </c>
      <c r="B13">
        <v>13829074841</v>
      </c>
      <c r="C13" t="s">
        <v>5</v>
      </c>
      <c r="D13" t="s">
        <v>58</v>
      </c>
      <c r="E13" t="s">
        <v>30</v>
      </c>
      <c r="F13" t="s">
        <v>31</v>
      </c>
      <c r="G13">
        <v>1</v>
      </c>
      <c r="H13" t="s">
        <v>9</v>
      </c>
      <c r="I13" t="s">
        <v>10</v>
      </c>
      <c r="J13" t="s">
        <v>59</v>
      </c>
      <c r="K13" t="s">
        <v>39</v>
      </c>
      <c r="L13">
        <v>57000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hidden="1">
      <c r="A14" t="s">
        <v>60</v>
      </c>
      <c r="B14">
        <v>13829074841</v>
      </c>
      <c r="C14" t="s">
        <v>5</v>
      </c>
      <c r="D14" t="s">
        <v>61</v>
      </c>
      <c r="E14" t="s">
        <v>36</v>
      </c>
      <c r="F14" t="s">
        <v>37</v>
      </c>
      <c r="G14">
        <v>1</v>
      </c>
      <c r="H14" t="s">
        <v>9</v>
      </c>
      <c r="I14" t="s">
        <v>10</v>
      </c>
      <c r="J14" t="s">
        <v>62</v>
      </c>
      <c r="K14" t="s">
        <v>55</v>
      </c>
      <c r="L14">
        <v>66297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</row>
    <row r="15" spans="1:27" hidden="1">
      <c r="A15" t="s">
        <v>63</v>
      </c>
      <c r="B15">
        <v>13879414111</v>
      </c>
      <c r="C15" t="s">
        <v>13</v>
      </c>
      <c r="F15" t="s">
        <v>14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 s="1">
        <v>-1209.44</v>
      </c>
      <c r="AA15" s="1">
        <v>-1209.44</v>
      </c>
    </row>
    <row r="16" spans="1:27" hidden="1">
      <c r="A16" t="s">
        <v>64</v>
      </c>
      <c r="B16">
        <v>13879414111</v>
      </c>
      <c r="C16" t="s">
        <v>5</v>
      </c>
      <c r="D16" t="s">
        <v>17</v>
      </c>
      <c r="E16" t="s">
        <v>18</v>
      </c>
      <c r="F16" t="s">
        <v>19</v>
      </c>
      <c r="G16">
        <v>2</v>
      </c>
      <c r="H16" t="s">
        <v>9</v>
      </c>
      <c r="I16" t="s">
        <v>10</v>
      </c>
      <c r="J16" t="s">
        <v>20</v>
      </c>
      <c r="K16" t="s">
        <v>21</v>
      </c>
      <c r="L16">
        <v>22116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 hidden="1">
      <c r="A17" t="s">
        <v>65</v>
      </c>
      <c r="B17">
        <v>13879414111</v>
      </c>
      <c r="C17" t="s">
        <v>5</v>
      </c>
      <c r="D17" t="s">
        <v>66</v>
      </c>
      <c r="E17" t="s">
        <v>67</v>
      </c>
      <c r="F17" t="s">
        <v>68</v>
      </c>
      <c r="G17">
        <v>1</v>
      </c>
      <c r="H17" t="s">
        <v>9</v>
      </c>
      <c r="I17" t="s">
        <v>10</v>
      </c>
      <c r="J17" t="s">
        <v>69</v>
      </c>
      <c r="K17" t="s">
        <v>70</v>
      </c>
      <c r="L17">
        <v>76815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</row>
    <row r="18" spans="1:27" hidden="1">
      <c r="A18" t="s">
        <v>71</v>
      </c>
      <c r="B18">
        <v>13879414111</v>
      </c>
      <c r="C18" t="s">
        <v>5</v>
      </c>
      <c r="D18" t="s">
        <v>66</v>
      </c>
      <c r="E18" t="s">
        <v>72</v>
      </c>
      <c r="F18" t="s">
        <v>73</v>
      </c>
      <c r="G18">
        <v>1</v>
      </c>
      <c r="H18" t="s">
        <v>9</v>
      </c>
      <c r="I18" t="s">
        <v>10</v>
      </c>
      <c r="J18" t="s">
        <v>69</v>
      </c>
      <c r="K18" t="s">
        <v>70</v>
      </c>
      <c r="L18">
        <v>76815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</row>
    <row r="19" spans="1:27" hidden="1">
      <c r="A19" t="s">
        <v>74</v>
      </c>
      <c r="B19">
        <v>13879414111</v>
      </c>
      <c r="C19" t="s">
        <v>5</v>
      </c>
      <c r="D19" t="s">
        <v>75</v>
      </c>
      <c r="E19" t="s">
        <v>76</v>
      </c>
      <c r="F19" t="s">
        <v>77</v>
      </c>
      <c r="G19">
        <v>1</v>
      </c>
      <c r="H19" t="s">
        <v>9</v>
      </c>
      <c r="I19" t="s">
        <v>10</v>
      </c>
      <c r="J19" t="s">
        <v>78</v>
      </c>
      <c r="K19" t="s">
        <v>78</v>
      </c>
      <c r="L19">
        <v>76230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</row>
    <row r="20" spans="1:27" hidden="1"/>
    <row r="21" spans="1:27" hidden="1"/>
    <row r="22" spans="1:27" hidden="1"/>
    <row r="23" spans="1:27" hidden="1"/>
    <row r="24" spans="1:27" hidden="1"/>
    <row r="25" spans="1:27" hidden="1"/>
    <row r="26" spans="1:27" hidden="1"/>
    <row r="34" ht="6.75" customHeight="1"/>
  </sheetData>
  <autoFilter ref="A1:AA26">
    <filterColumn colId="2">
      <filters>
        <filter val="Pedido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"/>
  <sheetViews>
    <sheetView workbookViewId="0">
      <selection sqref="A1:AA2"/>
    </sheetView>
  </sheetViews>
  <sheetFormatPr defaultRowHeight="15"/>
  <cols>
    <col min="1" max="1" width="24.5703125" bestFit="1" customWidth="1"/>
    <col min="2" max="2" width="13.42578125" bestFit="1" customWidth="1"/>
    <col min="3" max="3" width="7.28515625" bestFit="1" customWidth="1"/>
    <col min="4" max="4" width="19.7109375" bestFit="1" customWidth="1"/>
    <col min="5" max="5" width="11.5703125" bestFit="1" customWidth="1"/>
    <col min="6" max="6" width="139.140625" bestFit="1" customWidth="1"/>
    <col min="7" max="7" width="8.42578125" bestFit="1" customWidth="1"/>
    <col min="8" max="8" width="15.5703125" bestFit="1" customWidth="1"/>
    <col min="9" max="9" width="11.140625" bestFit="1" customWidth="1"/>
    <col min="10" max="10" width="9.42578125" bestFit="1" customWidth="1"/>
    <col min="11" max="11" width="14.140625" bestFit="1" customWidth="1"/>
    <col min="12" max="12" width="15" bestFit="1" customWidth="1"/>
    <col min="13" max="13" width="19.28515625" bestFit="1" customWidth="1"/>
    <col min="14" max="14" width="12.7109375" bestFit="1" customWidth="1"/>
    <col min="15" max="15" width="16" bestFit="1" customWidth="1"/>
    <col min="16" max="16" width="15.140625" bestFit="1" customWidth="1"/>
    <col min="17" max="17" width="17.5703125" bestFit="1" customWidth="1"/>
    <col min="18" max="18" width="22.5703125" bestFit="1" customWidth="1"/>
    <col min="19" max="19" width="18.28515625" bestFit="1" customWidth="1"/>
    <col min="20" max="20" width="21.140625" bestFit="1" customWidth="1"/>
    <col min="21" max="21" width="22" bestFit="1" customWidth="1"/>
    <col min="22" max="22" width="29.85546875" bestFit="1" customWidth="1"/>
    <col min="23" max="23" width="12" bestFit="1" customWidth="1"/>
    <col min="24" max="24" width="8.7109375" bestFit="1" customWidth="1"/>
    <col min="25" max="25" width="20.7109375" bestFit="1" customWidth="1"/>
    <col min="26" max="26" width="5.85546875" bestFit="1" customWidth="1"/>
    <col min="27" max="27" width="7" bestFit="1" customWidth="1"/>
  </cols>
  <sheetData>
    <row r="1" spans="1:27" s="3" customFormat="1">
      <c r="A1" s="3" t="s">
        <v>79</v>
      </c>
      <c r="B1" s="3" t="s">
        <v>80</v>
      </c>
      <c r="C1" s="3" t="s">
        <v>81</v>
      </c>
      <c r="D1" s="7" t="s">
        <v>82</v>
      </c>
      <c r="E1" s="3" t="s">
        <v>0</v>
      </c>
      <c r="F1" s="3" t="s">
        <v>1</v>
      </c>
      <c r="G1" s="3" t="s">
        <v>83</v>
      </c>
      <c r="H1" s="3" t="s">
        <v>2</v>
      </c>
      <c r="I1" s="3" t="s">
        <v>84</v>
      </c>
      <c r="J1" s="3" t="s">
        <v>85</v>
      </c>
      <c r="K1" s="3" t="s">
        <v>86</v>
      </c>
      <c r="L1" s="3" t="s">
        <v>87</v>
      </c>
      <c r="M1" s="3" t="s">
        <v>88</v>
      </c>
      <c r="N1" s="3" t="s">
        <v>89</v>
      </c>
      <c r="O1" s="3" t="s">
        <v>90</v>
      </c>
      <c r="P1" s="3" t="s">
        <v>91</v>
      </c>
      <c r="Q1" s="3" t="s">
        <v>92</v>
      </c>
      <c r="R1" s="3" t="s">
        <v>93</v>
      </c>
      <c r="S1" s="3" t="s">
        <v>94</v>
      </c>
      <c r="T1" s="3" t="s">
        <v>95</v>
      </c>
      <c r="U1" s="3" t="s">
        <v>96</v>
      </c>
      <c r="V1" s="3" t="s">
        <v>97</v>
      </c>
      <c r="W1" s="3" t="s">
        <v>98</v>
      </c>
      <c r="X1" s="3" t="s">
        <v>99</v>
      </c>
      <c r="Y1" s="3" t="s">
        <v>100</v>
      </c>
      <c r="Z1" s="3" t="s">
        <v>101</v>
      </c>
      <c r="AA1" s="3" t="s">
        <v>3</v>
      </c>
    </row>
    <row r="2" spans="1:27" s="3" customFormat="1">
      <c r="A2" s="3" t="s">
        <v>15</v>
      </c>
      <c r="B2" s="3">
        <v>13829074841</v>
      </c>
      <c r="C2" s="3" t="s">
        <v>16</v>
      </c>
      <c r="D2" s="3" t="s">
        <v>17</v>
      </c>
      <c r="E2" s="3" t="s">
        <v>18</v>
      </c>
      <c r="F2" s="3" t="s">
        <v>19</v>
      </c>
      <c r="G2" s="3">
        <v>2</v>
      </c>
      <c r="H2" s="3" t="s">
        <v>9</v>
      </c>
      <c r="I2" s="3" t="s">
        <v>10</v>
      </c>
      <c r="J2" s="3" t="s">
        <v>20</v>
      </c>
      <c r="K2" s="3" t="s">
        <v>21</v>
      </c>
      <c r="L2" s="3">
        <v>22116</v>
      </c>
      <c r="N2" s="4">
        <v>1430.04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-214.51</v>
      </c>
      <c r="X2" s="3">
        <v>-324.60000000000002</v>
      </c>
      <c r="Y2" s="3">
        <v>0</v>
      </c>
      <c r="Z2" s="3">
        <v>0</v>
      </c>
      <c r="AA2" s="3">
        <v>890.93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workbookViewId="0">
      <selection activeCell="G5" sqref="G5"/>
    </sheetView>
  </sheetViews>
  <sheetFormatPr defaultRowHeight="15"/>
  <cols>
    <col min="1" max="1" width="16.7109375" customWidth="1"/>
    <col min="2" max="2" width="15.140625" customWidth="1"/>
    <col min="3" max="3" width="139.140625" bestFit="1" customWidth="1"/>
    <col min="4" max="4" width="15.140625" bestFit="1" customWidth="1"/>
    <col min="5" max="5" width="19.5703125" bestFit="1" customWidth="1"/>
    <col min="7" max="7" width="9.140625" style="13"/>
  </cols>
  <sheetData>
    <row r="2" spans="1:7">
      <c r="A2" s="12" t="s">
        <v>107</v>
      </c>
    </row>
    <row r="3" spans="1:7">
      <c r="D3" s="5" t="s">
        <v>105</v>
      </c>
    </row>
    <row r="4" spans="1:7">
      <c r="A4" s="5" t="s">
        <v>80</v>
      </c>
      <c r="B4" s="5" t="s">
        <v>0</v>
      </c>
      <c r="C4" s="5" t="s">
        <v>1</v>
      </c>
      <c r="D4" s="3" t="s">
        <v>103</v>
      </c>
      <c r="E4" s="3" t="s">
        <v>104</v>
      </c>
      <c r="F4" t="s">
        <v>108</v>
      </c>
      <c r="G4" s="13" t="s">
        <v>109</v>
      </c>
    </row>
    <row r="5" spans="1:7">
      <c r="A5" s="3">
        <v>13829074841</v>
      </c>
      <c r="B5" s="3" t="s">
        <v>18</v>
      </c>
      <c r="C5" s="3" t="s">
        <v>19</v>
      </c>
      <c r="D5" s="6">
        <v>2</v>
      </c>
      <c r="E5" s="6">
        <v>1430.04</v>
      </c>
      <c r="F5" s="10">
        <v>4.8353E-2</v>
      </c>
      <c r="G5" s="13">
        <f>GETPIVOTDATA("Sum of product sales",$A$3,"Settlement ID",13829074841,"sku","MPT16-0035","descripción","MP2 Protector de colchón impermeable California King Size Funda de colchón para moverse, 100% algodón de enfriamiento transpirable, bolsillo profun")*F5</f>
        <v>69.146724120000002</v>
      </c>
    </row>
    <row r="6" spans="1:7">
      <c r="B6" s="3" t="s">
        <v>106</v>
      </c>
      <c r="C6" s="3"/>
      <c r="D6" s="6">
        <v>2</v>
      </c>
      <c r="E6" s="6">
        <v>1430.04</v>
      </c>
    </row>
    <row r="7" spans="1:7">
      <c r="A7" s="3" t="s">
        <v>102</v>
      </c>
      <c r="D7" s="6">
        <v>2</v>
      </c>
      <c r="E7" s="6">
        <v>1430.04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H19" sqref="G19:H19"/>
    </sheetView>
  </sheetViews>
  <sheetFormatPr defaultRowHeight="15"/>
  <cols>
    <col min="1" max="1" width="10.7109375" bestFit="1" customWidth="1"/>
    <col min="2" max="2" width="12.5703125" bestFit="1" customWidth="1"/>
    <col min="3" max="3" width="11.5703125" bestFit="1" customWidth="1"/>
    <col min="4" max="4" width="50.5703125" customWidth="1"/>
    <col min="5" max="5" width="15.5703125" bestFit="1" customWidth="1"/>
    <col min="6" max="6" width="20.5703125" bestFit="1" customWidth="1"/>
    <col min="7" max="7" width="9.7109375" style="15" bestFit="1" customWidth="1"/>
    <col min="8" max="8" width="8.85546875" bestFit="1" customWidth="1"/>
  </cols>
  <sheetData>
    <row r="1" spans="1:8" ht="15.75">
      <c r="A1" s="18" t="s">
        <v>110</v>
      </c>
      <c r="B1" s="18" t="s">
        <v>111</v>
      </c>
      <c r="C1" s="18" t="s">
        <v>112</v>
      </c>
      <c r="D1" s="18" t="s">
        <v>113</v>
      </c>
      <c r="E1" s="18" t="s">
        <v>103</v>
      </c>
      <c r="F1" s="21" t="s">
        <v>104</v>
      </c>
      <c r="G1" s="19" t="s">
        <v>114</v>
      </c>
      <c r="H1" s="18" t="s">
        <v>115</v>
      </c>
    </row>
    <row r="2" spans="1:8">
      <c r="A2" s="2" t="s">
        <v>117</v>
      </c>
      <c r="B2" s="9">
        <v>44255</v>
      </c>
      <c r="C2" s="11" t="s">
        <v>18</v>
      </c>
      <c r="D2" s="2" t="s">
        <v>19</v>
      </c>
      <c r="E2" s="14">
        <v>2</v>
      </c>
      <c r="F2" s="8">
        <v>69.146724120000002</v>
      </c>
      <c r="G2" s="8">
        <v>34.573362060000001</v>
      </c>
      <c r="H2" s="17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H2"/>
  <sheetViews>
    <sheetView tabSelected="1" workbookViewId="0">
      <selection activeCell="L29" sqref="L29"/>
    </sheetView>
  </sheetViews>
  <sheetFormatPr defaultRowHeight="15"/>
  <cols>
    <col min="1" max="1" width="10.7109375" style="16" bestFit="1" customWidth="1"/>
    <col min="2" max="2" width="12.5703125" style="16" bestFit="1" customWidth="1"/>
    <col min="3" max="3" width="11.5703125" style="16" bestFit="1" customWidth="1"/>
    <col min="4" max="4" width="50.5703125" style="16" customWidth="1"/>
    <col min="5" max="5" width="15.5703125" style="16" bestFit="1" customWidth="1"/>
    <col min="6" max="6" width="20.5703125" style="16" bestFit="1" customWidth="1"/>
    <col min="7" max="7" width="9.7109375" style="20" bestFit="1" customWidth="1"/>
    <col min="8" max="8" width="8.85546875" style="16" bestFit="1" customWidth="1"/>
    <col min="9" max="16384" width="9.140625" style="16"/>
  </cols>
  <sheetData>
    <row r="1" spans="1:8" ht="15.75">
      <c r="A1" s="18" t="s">
        <v>110</v>
      </c>
      <c r="B1" s="18" t="s">
        <v>111</v>
      </c>
      <c r="C1" s="18" t="s">
        <v>112</v>
      </c>
      <c r="D1" s="18" t="s">
        <v>113</v>
      </c>
      <c r="E1" s="18" t="s">
        <v>103</v>
      </c>
      <c r="F1" s="21" t="s">
        <v>104</v>
      </c>
      <c r="G1" s="19" t="s">
        <v>114</v>
      </c>
      <c r="H1" s="18" t="s">
        <v>115</v>
      </c>
    </row>
    <row r="2" spans="1:8">
      <c r="A2" s="2" t="s">
        <v>117</v>
      </c>
      <c r="B2" s="9">
        <v>44255</v>
      </c>
      <c r="C2" s="11" t="s">
        <v>18</v>
      </c>
      <c r="D2" s="2" t="s">
        <v>19</v>
      </c>
      <c r="E2" s="14">
        <v>2</v>
      </c>
      <c r="F2" s="8">
        <v>69.146724120000002</v>
      </c>
      <c r="G2" s="8">
        <v>34.573362060000001</v>
      </c>
      <c r="H2" s="17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HHFBA-MX 2021FebMonthlyTransact</vt:lpstr>
      <vt:lpstr>MX 020121-022821</vt:lpstr>
      <vt:lpstr>INVOICE SUMMARY</vt:lpstr>
      <vt:lpstr>MX INVOICE UPLOAD TEMPLATE</vt:lpstr>
      <vt:lpstr>MX INVOICE UPLOAD TEMPLATE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Minny Huang</dc:creator>
  <cp:lastModifiedBy>Minny Huang</cp:lastModifiedBy>
  <dcterms:created xsi:type="dcterms:W3CDTF">2021-03-01T23:22:22Z</dcterms:created>
  <dcterms:modified xsi:type="dcterms:W3CDTF">2021-03-01T23:55:53Z</dcterms:modified>
</cp:coreProperties>
</file>