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Process!$A$2:$BG$348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F37" i="1" l="1"/>
  <c r="BG37" i="1"/>
  <c r="BF70" i="1"/>
  <c r="BG70" i="1"/>
  <c r="BF71" i="1"/>
  <c r="BG71" i="1"/>
  <c r="BF72" i="1"/>
  <c r="BG72" i="1"/>
  <c r="BF39" i="1" l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3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44" i="1" l="1"/>
  <c r="BF45" i="1"/>
  <c r="BF46" i="1"/>
  <c r="BF47" i="1"/>
  <c r="BF48" i="1"/>
  <c r="BF49" i="1"/>
  <c r="BF50" i="1"/>
  <c r="BF51" i="1"/>
  <c r="BF52" i="1"/>
  <c r="BF53" i="1"/>
  <c r="BF54" i="1"/>
  <c r="BF55" i="1"/>
  <c r="U40" i="2" l="1"/>
  <c r="V40" i="2"/>
  <c r="W40" i="2"/>
  <c r="T40" i="2"/>
  <c r="Q40" i="2"/>
  <c r="R40" i="2"/>
  <c r="S40" i="2"/>
  <c r="P40" i="2"/>
  <c r="BH38" i="1" l="1"/>
  <c r="BF38" i="1"/>
  <c r="BH43" i="1"/>
  <c r="BF43" i="1"/>
  <c r="BH42" i="1"/>
  <c r="BF42" i="1"/>
  <c r="BH41" i="1"/>
  <c r="BF41" i="1"/>
  <c r="BF40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" i="1"/>
  <c r="BH40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37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L2" i="2" l="1"/>
  <c r="BH34" i="1" l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6" i="1"/>
  <c r="BH35" i="1"/>
  <c r="BH4" i="1" l="1"/>
  <c r="BH5" i="1"/>
  <c r="BH6" i="1"/>
  <c r="BH7" i="1"/>
  <c r="BH8" i="1"/>
  <c r="BH39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" i="1"/>
  <c r="E24" i="2"/>
  <c r="F24" i="2"/>
  <c r="G24" i="2"/>
  <c r="H24" i="2"/>
  <c r="I24" i="2"/>
  <c r="J24" i="2"/>
  <c r="K24" i="2"/>
  <c r="L24" i="2"/>
  <c r="M24" i="2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<sst xmlns="http://schemas.openxmlformats.org/spreadsheetml/2006/main" count="15244" uniqueCount="2439">
  <si>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</si>
  <si>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</si>
  <si>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</si>
  <si>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</si>
  <si>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</si>
  <si>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</si>
  <si>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</si>
  <si>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</si>
  <si>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</si>
  <si>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</si>
  <si>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</si>
  <si>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</si>
  <si>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</si>
  <si>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</si>
  <si>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</si>
  <si>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</si>
  <si>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</si>
  <si>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</si>
  <si>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</si>
  <si>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</si>
  <si>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</si>
  <si>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</si>
  <si>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</si>
  <si>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</si>
  <si>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</si>
  <si>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</si>
  <si>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</si>
  <si>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</si>
  <si>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</si>
  <si>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</si>
  <si>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</si>
  <si>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</si>
  <si>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</si>
  <si>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</si>
  <si>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</si>
  <si>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</si>
  <si>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</si>
  <si>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</si>
  <si>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</si>
  <si>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</si>
  <si>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</si>
  <si>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</si>
  <si>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</si>
  <si>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</si>
  <si>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</si>
  <si>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</si>
  <si>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</si>
  <si>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</si>
  <si>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</si>
  <si>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</si>
  <si>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</si>
  <si>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</si>
  <si>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</si>
  <si>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</si>
  <si>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</si>
  <si>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</si>
  <si>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</si>
  <si>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</si>
  <si>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</si>
  <si>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</si>
  <si>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</si>
  <si>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</si>
  <si>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</si>
  <si>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</si>
  <si>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</si>
  <si>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</si>
  <si>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</si>
  <si>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</si>
  <si>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</si>
  <si>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</si>
  <si>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</si>
  <si>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</si>
  <si>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</si>
  <si>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</si>
  <si>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</si>
  <si>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</si>
  <si>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</si>
  <si>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</si>
  <si>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</si>
  <si>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</si>
  <si>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</si>
  <si>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</si>
  <si>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</si>
  <si>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</si>
  <si>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</si>
  <si>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</si>
  <si>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</si>
  <si>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</si>
  <si>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</si>
  <si>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</si>
  <si>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</si>
  <si>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</si>
  <si>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</si>
  <si>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</si>
  <si>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</si>
  <si>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</si>
  <si>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</si>
  <si>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</si>
  <si>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</si>
  <si>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</si>
  <si>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</si>
  <si>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</si>
  <si>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</si>
  <si>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</si>
  <si>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</si>
  <si>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</si>
  <si>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</si>
  <si>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</si>
  <si>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</si>
  <si>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</si>
  <si>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</si>
  <si>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</si>
  <si>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</si>
  <si>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</si>
  <si>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</si>
  <si>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</si>
  <si>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</si>
  <si>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</si>
  <si>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</si>
  <si>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</si>
  <si>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</si>
  <si>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</si>
  <si>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</si>
  <si>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</si>
  <si>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</si>
  <si>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</si>
  <si>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</si>
  <si>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</si>
  <si>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</si>
  <si>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</si>
  <si>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</si>
  <si>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</si>
  <si>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</si>
  <si>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</si>
  <si>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</si>
  <si>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</si>
  <si>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</si>
  <si>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</si>
  <si>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</si>
  <si>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</si>
  <si>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</si>
  <si>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</si>
  <si>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</si>
  <si>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</si>
  <si>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</si>
  <si>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</si>
  <si>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</si>
  <si>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</si>
  <si>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</si>
  <si>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</si>
  <si>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</si>
  <si>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</si>
  <si>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</si>
  <si>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</si>
  <si>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</si>
  <si>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</si>
  <si>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</si>
  <si>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</si>
  <si>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</si>
  <si>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</si>
  <si>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</si>
  <si>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</si>
  <si>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</si>
  <si>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</si>
  <si>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</si>
  <si>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</si>
  <si>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</si>
  <si>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</si>
  <si>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</si>
  <si>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</si>
  <si>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</si>
  <si>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</si>
  <si>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</si>
  <si>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</si>
  <si>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</si>
  <si>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</si>
  <si>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</si>
  <si>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</si>
  <si>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</si>
  <si>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</si>
  <si>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</si>
  <si>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</si>
  <si>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</si>
  <si>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</si>
  <si>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</si>
  <si>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</si>
  <si>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</si>
  <si>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</si>
  <si>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</si>
  <si>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</si>
  <si>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</si>
  <si>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</si>
  <si>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</si>
  <si>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</si>
  <si>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</si>
  <si>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</si>
  <si>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</si>
  <si>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</si>
  <si>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</si>
  <si>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</si>
  <si>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</si>
  <si>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</si>
  <si>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</si>
  <si>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</si>
  <si>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</si>
  <si>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</si>
  <si>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</si>
  <si>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</si>
  <si>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</si>
  <si>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</si>
  <si>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</si>
  <si>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</si>
  <si>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</si>
  <si>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</si>
  <si>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</si>
  <si>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</si>
  <si>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</si>
  <si>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</si>
  <si>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</si>
  <si>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</si>
  <si>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</si>
  <si>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</si>
  <si>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</si>
  <si>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</si>
  <si>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</si>
  <si>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</si>
  <si>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</si>
  <si>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</si>
  <si>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</si>
  <si>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</si>
  <si>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</si>
  <si>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</si>
  <si>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</si>
  <si>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</si>
  <si>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</si>
  <si>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</si>
  <si>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</si>
  <si>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</si>
  <si>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</si>
  <si>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</si>
  <si>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</si>
  <si>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</si>
  <si>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</si>
  <si>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</si>
  <si>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</si>
  <si>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</si>
  <si>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</si>
  <si>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</si>
  <si>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</si>
  <si>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</si>
  <si>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</si>
  <si>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</si>
  <si>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</si>
  <si>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</si>
  <si>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</si>
  <si>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</si>
  <si>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</si>
  <si>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</si>
  <si>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</si>
  <si>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</si>
  <si>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</si>
  <si>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</si>
  <si>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</si>
  <si>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</si>
  <si>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</si>
  <si>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</si>
  <si>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</si>
  <si>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</si>
  <si>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</si>
  <si>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</si>
  <si>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</si>
  <si>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</si>
  <si>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</si>
  <si>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</si>
  <si>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</si>
  <si>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</si>
  <si>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</si>
  <si>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</si>
  <si>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</si>
  <si>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</si>
  <si>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</si>
  <si>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</si>
  <si>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</si>
  <si>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</si>
  <si>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</si>
  <si>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</si>
  <si>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</si>
  <si>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</si>
  <si>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</si>
  <si>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</si>
  <si>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</si>
  <si>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</si>
  <si>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</si>
  <si>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</si>
  <si>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</si>
  <si>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</si>
  <si>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</si>
  <si>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</si>
  <si>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</si>
  <si>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</si>
  <si>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</si>
  <si>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</si>
  <si>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</si>
  <si>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</si>
  <si>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</si>
  <si>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</si>
  <si>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</si>
  <si>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</si>
  <si>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</si>
  <si>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</si>
  <si>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</si>
  <si>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</si>
  <si>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</si>
  <si>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</si>
  <si>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</si>
  <si>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</si>
  <si>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</si>
  <si>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</si>
  <si>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</si>
  <si>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</si>
  <si>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</si>
  <si>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</si>
  <si>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</si>
  <si>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</si>
  <si>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</si>
  <si>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</si>
  <si>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</si>
  <si>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</si>
  <si>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</si>
  <si>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</si>
  <si>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</si>
  <si>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</si>
  <si>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</si>
  <si>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</si>
  <si>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</si>
  <si>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</si>
  <si>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</si>
  <si>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</si>
  <si>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</si>
  <si>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</si>
  <si>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</si>
  <si>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</si>
  <si>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</si>
  <si>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</si>
  <si>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</si>
  <si>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</si>
  <si>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</si>
  <si>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</si>
  <si>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</si>
  <si>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</si>
  <si>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</si>
  <si>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</si>
  <si>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</si>
  <si>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</si>
  <si>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</si>
  <si>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</si>
  <si>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</si>
  <si>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</si>
  <si>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</si>
  <si>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</si>
  <si>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</si>
  <si>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</si>
  <si>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</si>
  <si>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</si>
  <si>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</si>
  <si>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</si>
  <si>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</si>
  <si>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</si>
  <si>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</si>
  <si>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</si>
  <si>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</si>
  <si>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</si>
  <si>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</si>
  <si>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</si>
  <si>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</si>
  <si>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</si>
  <si>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</si>
  <si>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</si>
  <si>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</si>
  <si>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</si>
  <si>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</si>
  <si>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</si>
  <si>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</si>
  <si>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</si>
  <si>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</si>
  <si>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</si>
  <si>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</si>
  <si>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</si>
  <si>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</si>
  <si>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</si>
  <si>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</si>
  <si>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</si>
  <si>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</si>
  <si>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</si>
  <si>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</si>
  <si>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</si>
  <si>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</si>
  <si>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</si>
  <si>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</si>
  <si>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</si>
  <si>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</si>
  <si>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</si>
  <si>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</si>
  <si>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</si>
  <si>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</si>
  <si>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</si>
  <si>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</si>
  <si>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</si>
  <si>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</si>
  <si>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</si>
  <si>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</si>
  <si>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</si>
  <si>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</si>
  <si>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</si>
  <si>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</si>
  <si>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</si>
  <si>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</si>
  <si>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</si>
  <si>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</si>
  <si>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</si>
  <si>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</si>
  <si>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</si>
  <si>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</si>
  <si>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</si>
  <si>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</si>
  <si>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</si>
  <si>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</si>
  <si>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</si>
  <si>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</si>
  <si>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</si>
  <si>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</si>
  <si>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</si>
  <si>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</si>
  <si>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</si>
  <si>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</si>
  <si>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</si>
  <si>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</si>
  <si>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</si>
  <si>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</si>
  <si>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</si>
  <si>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</si>
  <si>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</si>
  <si>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</si>
  <si>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</si>
  <si>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</si>
  <si>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</si>
  <si>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</si>
  <si>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</si>
  <si>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</si>
  <si>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</si>
  <si>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</si>
  <si>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</si>
  <si>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</si>
  <si>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</si>
  <si>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</si>
  <si>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</si>
  <si>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</si>
  <si>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</si>
  <si>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</si>
  <si>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</si>
  <si>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</si>
  <si>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</si>
  <si>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</si>
  <si>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</si>
  <si>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</si>
  <si>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</si>
  <si>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</si>
  <si>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</si>
  <si>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</si>
  <si>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</si>
  <si>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</si>
  <si>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</si>
  <si>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</si>
  <si>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</si>
  <si>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</si>
  <si>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</si>
  <si>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</si>
  <si>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</si>
  <si>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</si>
  <si>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</si>
  <si>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</si>
  <si>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</si>
  <si>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</si>
  <si>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</si>
  <si>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</si>
  <si>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</si>
  <si>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</si>
  <si>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</si>
  <si>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</si>
  <si>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</si>
  <si>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</si>
  <si>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</si>
  <si>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</si>
  <si>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</si>
  <si>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</si>
  <si>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</si>
  <si>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</si>
  <si>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</si>
  <si>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</si>
  <si>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</si>
  <si>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</si>
  <si>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</si>
  <si>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</si>
  <si>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</si>
  <si>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</si>
  <si>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</si>
  <si>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</si>
  <si>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</si>
  <si>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</si>
  <si>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</si>
  <si>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</si>
  <si>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</si>
  <si>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</si>
  <si>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</si>
  <si>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</si>
  <si>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</si>
  <si>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</si>
  <si>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</si>
  <si>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</si>
  <si>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</si>
  <si>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</si>
  <si>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</si>
  <si>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</si>
  <si>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</si>
  <si>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</si>
  <si>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</si>
  <si>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</si>
  <si>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</si>
  <si>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</si>
  <si>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</si>
  <si>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</si>
  <si>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</si>
  <si>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</si>
  <si>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</si>
  <si>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</si>
  <si>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</si>
  <si>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</si>
  <si>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</si>
  <si>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</si>
  <si>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</si>
  <si>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</si>
  <si>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</si>
  <si>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</si>
  <si>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</si>
  <si>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</si>
  <si>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</si>
  <si>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</si>
  <si>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</si>
  <si>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</si>
  <si>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</si>
  <si>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</si>
  <si>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</si>
  <si>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</si>
  <si>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</si>
  <si>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</si>
  <si>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</si>
  <si>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</si>
  <si>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</si>
  <si>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</si>
  <si>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</si>
  <si>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</si>
  <si>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</si>
  <si>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</si>
  <si>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</si>
  <si>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</si>
  <si>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</si>
  <si>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</si>
  <si>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</si>
  <si>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</si>
  <si>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</si>
  <si>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</si>
  <si>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</si>
  <si>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</si>
  <si>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</si>
  <si>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</si>
  <si>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</si>
  <si>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</si>
  <si>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</si>
  <si>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</si>
  <si>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</si>
  <si>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</si>
  <si>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</si>
  <si>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</si>
  <si>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</si>
  <si>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</si>
  <si>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</si>
  <si>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</si>
  <si>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</si>
  <si>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</si>
  <si>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</si>
  <si>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</si>
  <si>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</si>
  <si>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</si>
  <si>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</si>
  <si>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</si>
  <si>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</si>
  <si>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</si>
  <si>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</si>
  <si>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</si>
  <si>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</si>
  <si>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</si>
  <si>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</si>
  <si>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</si>
  <si>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</si>
  <si>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</si>
  <si>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</si>
  <si>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</si>
  <si>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</si>
  <si>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</si>
  <si>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</si>
  <si>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</si>
  <si>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</si>
  <si>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</si>
  <si>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</si>
  <si>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</si>
  <si>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</si>
  <si>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</si>
  <si>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</si>
  <si>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</si>
  <si>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</si>
  <si>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</si>
  <si>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</si>
  <si>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</si>
  <si>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</si>
  <si>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</si>
  <si>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</si>
  <si>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</si>
  <si>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</si>
  <si>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</si>
  <si>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</si>
  <si>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</si>
  <si>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</si>
  <si>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</si>
  <si>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</si>
  <si>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</si>
  <si>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</si>
  <si>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</si>
  <si>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</si>
  <si>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</si>
  <si>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</si>
  <si>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</si>
  <si>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</si>
  <si>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</si>
  <si>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</si>
  <si>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</si>
  <si>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</si>
  <si>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</si>
  <si>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</si>
  <si>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</si>
  <si>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</si>
  <si>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</si>
  <si>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</si>
  <si>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</si>
  <si>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</si>
  <si>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</si>
  <si>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</si>
  <si>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</si>
  <si>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</si>
  <si>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</si>
  <si>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</si>
  <si>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</si>
  <si>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</si>
  <si>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</si>
  <si>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</si>
  <si>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</si>
  <si>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</si>
  <si>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</si>
  <si>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</si>
  <si>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</si>
  <si>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</si>
  <si>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</si>
  <si>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</si>
  <si>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</si>
  <si>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</si>
  <si>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</si>
  <si>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</si>
  <si>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</si>
  <si>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</si>
  <si>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</si>
  <si>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</si>
  <si>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</si>
  <si>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</si>
  <si>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</si>
  <si>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</si>
  <si>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</si>
  <si>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</si>
  <si>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</si>
  <si>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</si>
  <si>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</si>
  <si>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</si>
  <si>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</si>
  <si>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</si>
  <si>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</si>
  <si>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</si>
  <si>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</si>
  <si>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</si>
  <si>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</si>
  <si>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</si>
  <si>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</si>
  <si>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</si>
  <si>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</si>
  <si>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</si>
  <si>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</si>
  <si>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</si>
  <si>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</si>
  <si>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</si>
  <si>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</si>
  <si>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</si>
  <si>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</si>
  <si>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</si>
  <si>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</si>
  <si>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</si>
  <si>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</si>
  <si>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</si>
  <si>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</si>
  <si>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</si>
  <si>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</si>
  <si>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</si>
  <si>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</si>
  <si>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</si>
  <si>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</si>
  <si>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</si>
  <si>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</si>
  <si>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</si>
  <si>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</si>
  <si>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</si>
  <si>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</si>
  <si>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</si>
  <si>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</si>
  <si>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</si>
  <si>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</si>
  <si>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</si>
  <si>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</si>
  <si>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</si>
  <si>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</si>
  <si>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</si>
  <si>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</si>
  <si>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</si>
  <si>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</si>
  <si>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</si>
  <si>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</si>
  <si>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</si>
  <si>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</si>
  <si>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</si>
  <si>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</si>
  <si>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</si>
  <si>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</si>
  <si>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</si>
  <si>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</si>
  <si>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</si>
  <si>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</si>
  <si>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</si>
  <si>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</si>
  <si>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</si>
  <si>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</si>
  <si>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</si>
  <si>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</si>
  <si>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</si>
  <si>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</si>
  <si>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</si>
  <si>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</si>
  <si>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</si>
  <si>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</si>
  <si>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</si>
  <si>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</si>
  <si>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</si>
  <si>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</si>
  <si>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</si>
  <si>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</si>
  <si>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</si>
  <si>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</si>
  <si>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</si>
  <si>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</si>
  <si>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</si>
  <si>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</si>
  <si>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</si>
  <si>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</si>
  <si>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</si>
  <si>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</si>
  <si>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</si>
  <si>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</si>
  <si>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</si>
  <si>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</si>
  <si>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</si>
  <si>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</si>
  <si>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</si>
  <si>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</si>
  <si>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</si>
  <si>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</si>
  <si>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</si>
  <si>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</si>
  <si>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</si>
  <si>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</si>
  <si>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</si>
  <si>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</si>
  <si>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</si>
  <si>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</si>
  <si>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</si>
  <si>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</si>
  <si>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</si>
  <si>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</si>
  <si>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</si>
  <si>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</si>
  <si>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</si>
  <si>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</si>
  <si>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</si>
  <si>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</si>
  <si>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</si>
  <si>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</si>
  <si>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</si>
  <si>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</si>
  <si>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</si>
  <si>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</si>
  <si>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</si>
  <si>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</si>
  <si>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</si>
  <si>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</si>
  <si>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</si>
  <si>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</si>
  <si>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</si>
  <si>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</si>
  <si>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</si>
  <si>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</si>
  <si>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</si>
  <si>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</si>
  <si>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</si>
  <si>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</si>
  <si>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</si>
  <si>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</si>
  <si>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</si>
  <si>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</si>
  <si>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</si>
  <si>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</si>
  <si>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</si>
  <si>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</si>
  <si>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</si>
  <si>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</si>
  <si>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</si>
  <si>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</si>
  <si>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</si>
  <si>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</si>
  <si>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</si>
  <si>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</si>
  <si>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</si>
  <si>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</si>
  <si>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</si>
  <si>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</si>
  <si>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</si>
  <si>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</si>
  <si>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</si>
  <si>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</si>
  <si>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</si>
  <si>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</si>
  <si>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</si>
  <si>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</si>
  <si>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</si>
  <si>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</si>
  <si>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</si>
  <si>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</si>
  <si>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</si>
  <si>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</si>
  <si>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</si>
  <si>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</si>
  <si>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</si>
  <si>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</si>
  <si>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</si>
  <si>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</si>
  <si>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</si>
  <si>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</si>
  <si>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</si>
  <si>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</si>
  <si>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</si>
  <si>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</si>
  <si>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</si>
  <si>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</si>
  <si>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</si>
  <si>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</si>
  <si>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</si>
  <si>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</si>
  <si>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</si>
  <si>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</si>
  <si>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</si>
  <si>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</si>
  <si>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</si>
  <si>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</si>
  <si>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</si>
  <si>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</si>
  <si>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</si>
  <si>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</si>
  <si>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</si>
  <si>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</si>
  <si>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</si>
  <si>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</si>
  <si>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</si>
  <si>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</si>
  <si>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</si>
  <si>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</si>
  <si>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</si>
  <si>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</si>
  <si>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</si>
  <si>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</si>
  <si>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</si>
  <si>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</si>
  <si>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</si>
  <si>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</si>
  <si>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</si>
  <si>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</si>
  <si>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</si>
  <si>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</si>
  <si>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</si>
  <si>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</si>
  <si>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</si>
  <si>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</si>
  <si>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</si>
  <si>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</si>
  <si>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</si>
  <si>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</si>
  <si>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</si>
  <si>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</si>
  <si>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</si>
  <si>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</si>
  <si>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</si>
  <si>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</si>
  <si>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</si>
  <si>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</si>
  <si>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</si>
  <si>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</si>
  <si>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</si>
  <si>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</si>
  <si>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</si>
  <si>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</si>
  <si>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</si>
  <si>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</si>
  <si>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</si>
  <si>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</si>
  <si>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</si>
  <si>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</si>
  <si>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</si>
  <si>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</si>
  <si>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</si>
  <si>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</si>
  <si>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</si>
  <si>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</si>
  <si>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</si>
  <si>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</si>
  <si>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</si>
  <si>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</si>
  <si>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</si>
  <si>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</si>
  <si>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</si>
  <si>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</si>
  <si>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</si>
  <si>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</si>
  <si>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</si>
  <si>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</si>
  <si>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</si>
  <si>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</si>
  <si>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</si>
  <si>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</si>
  <si>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</si>
  <si>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</si>
  <si>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</si>
  <si>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</si>
  <si>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</si>
  <si>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</si>
  <si>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</si>
  <si>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</si>
  <si>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</si>
  <si>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</si>
  <si>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</si>
  <si>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</si>
  <si>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</si>
  <si>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</si>
  <si>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</si>
  <si>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</si>
  <si>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</si>
  <si>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</si>
  <si>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</si>
  <si>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</si>
  <si>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</si>
  <si>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</si>
  <si>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</si>
  <si>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</si>
  <si>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</si>
  <si>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</si>
  <si>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</si>
  <si>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</si>
  <si>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</si>
  <si>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</si>
  <si>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</si>
  <si>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</si>
  <si>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</si>
  <si>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</si>
  <si>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</si>
  <si>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</si>
  <si>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</si>
  <si>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</si>
  <si>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</si>
  <si>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</si>
  <si>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</si>
  <si>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</si>
  <si>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</si>
  <si>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</si>
  <si>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</si>
  <si>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</si>
  <si>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</si>
  <si>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</si>
  <si>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</si>
  <si>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</si>
  <si>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</si>
  <si>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</si>
  <si>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</si>
  <si>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</si>
  <si>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</si>
  <si>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</si>
  <si>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</si>
  <si>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</si>
  <si>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</si>
  <si>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</si>
  <si>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</si>
  <si>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</si>
  <si>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</si>
  <si>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</si>
  <si>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</si>
  <si>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</si>
  <si>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</si>
  <si>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</si>
  <si>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</si>
  <si>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</si>
  <si>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</si>
  <si>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</si>
  <si>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</si>
  <si>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</si>
  <si>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</si>
  <si>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</si>
  <si>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</si>
  <si>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</si>
  <si>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</si>
  <si>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</si>
  <si>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</si>
  <si>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</si>
  <si>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</si>
  <si>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</si>
  <si>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</si>
  <si>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</si>
  <si>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</si>
  <si>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</si>
  <si>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</si>
  <si>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</si>
  <si>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</si>
  <si>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</si>
  <si>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</si>
  <si>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</si>
  <si>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</si>
  <si>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</si>
  <si>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</si>
  <si>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</si>
  <si>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</si>
  <si>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</si>
  <si>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</si>
  <si>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</si>
  <si>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</si>
  <si>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</si>
  <si>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</si>
  <si>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</si>
  <si>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</si>
  <si>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</si>
  <si>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</si>
  <si>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</si>
  <si>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</si>
  <si>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</si>
  <si>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</si>
  <si>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</si>
  <si>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</si>
  <si>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</si>
  <si>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</si>
  <si>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</si>
  <si>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</si>
  <si>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</si>
  <si>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</si>
  <si>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</si>
  <si>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</si>
  <si>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</si>
  <si>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</si>
  <si>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</si>
  <si>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</si>
  <si>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</si>
  <si>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</si>
  <si>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</si>
  <si>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</si>
  <si>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</si>
  <si>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</si>
  <si>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</si>
  <si>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</si>
  <si>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</si>
  <si>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</si>
  <si>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</si>
  <si>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</si>
  <si>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</si>
  <si>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</si>
  <si>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</si>
  <si>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</si>
  <si>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</si>
  <si>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</si>
  <si>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</si>
  <si>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</si>
  <si>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</si>
  <si>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</si>
  <si>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</si>
  <si>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</si>
  <si>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</si>
  <si>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</si>
  <si>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</si>
  <si>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</si>
  <si>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</si>
  <si>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</si>
  <si>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</si>
  <si>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</si>
  <si>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</si>
  <si>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</si>
  <si>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</si>
  <si>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</si>
  <si>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</si>
  <si>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</si>
  <si>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</si>
  <si>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</si>
  <si>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</si>
  <si>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</si>
  <si>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</si>
  <si>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</si>
  <si>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</si>
  <si>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</si>
  <si>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</si>
  <si>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</si>
  <si>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</si>
  <si>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</si>
  <si>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</si>
  <si>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</si>
  <si>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</si>
  <si>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</si>
  <si>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</si>
  <si>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</si>
  <si>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</si>
  <si>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</si>
  <si>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</si>
  <si>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</si>
  <si>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</si>
  <si>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</si>
  <si>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</si>
  <si>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</si>
  <si>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</si>
  <si>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</si>
  <si>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</si>
  <si>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</si>
  <si>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</si>
  <si>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</si>
  <si>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</si>
  <si>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</si>
  <si>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</si>
  <si>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</si>
  <si>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</si>
  <si>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</si>
  <si>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</si>
  <si>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</si>
  <si>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</si>
  <si>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</si>
  <si>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</si>
  <si>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</si>
  <si>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</si>
  <si>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</si>
  <si>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</si>
  <si>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</si>
  <si>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</si>
  <si>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</si>
  <si>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</si>
  <si>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</si>
  <si>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</si>
  <si>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</si>
  <si>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</si>
  <si>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</si>
  <si>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</si>
  <si>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</si>
  <si>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</si>
  <si>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</si>
  <si>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</si>
  <si>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</si>
  <si>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</si>
  <si>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</si>
  <si>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</si>
  <si>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</si>
  <si>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</si>
  <si>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</si>
  <si>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</si>
  <si>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</si>
  <si>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</si>
  <si>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</si>
  <si>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</si>
  <si>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</si>
  <si>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</si>
  <si>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</si>
  <si>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</si>
  <si>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</si>
  <si>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</si>
  <si>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</si>
  <si>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</si>
  <si>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</si>
  <si>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</si>
  <si>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</si>
  <si>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</si>
  <si>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</si>
  <si>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</si>
  <si>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</si>
  <si>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</si>
  <si>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</si>
  <si>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</si>
  <si>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</si>
  <si>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</si>
  <si>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</si>
  <si>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</si>
  <si>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</si>
  <si>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</si>
  <si>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</si>
  <si>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</si>
  <si>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</si>
  <si>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</si>
  <si>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</si>
  <si>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</si>
  <si>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</si>
  <si>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</si>
  <si>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</si>
  <si>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</si>
  <si>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</si>
  <si>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</si>
  <si>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</si>
  <si>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</si>
  <si>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</si>
  <si>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</si>
  <si>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</si>
  <si>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</si>
  <si>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</si>
  <si>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</si>
  <si>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</si>
  <si>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</si>
  <si>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</si>
  <si>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</si>
  <si>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</si>
  <si>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</si>
  <si>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</si>
  <si>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</si>
  <si>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</si>
  <si>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</si>
  <si>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</si>
  <si>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</si>
  <si>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</si>
  <si>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</si>
  <si>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</si>
  <si>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</si>
  <si>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</si>
  <si>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</si>
  <si>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</si>
  <si>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</si>
  <si>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</si>
  <si>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</si>
  <si>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</si>
  <si>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</si>
  <si>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</si>
  <si>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</si>
  <si>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</si>
  <si>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</si>
  <si>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</si>
  <si>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</si>
  <si>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</si>
  <si>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</si>
  <si>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</si>
  <si>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</si>
  <si>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</si>
  <si>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</si>
  <si>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</si>
  <si>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</si>
  <si>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</si>
  <si>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</si>
  <si>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</si>
  <si>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</si>
  <si>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</si>
  <si>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</si>
  <si>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</si>
  <si>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</si>
  <si>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</si>
  <si>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</si>
  <si>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</si>
  <si>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</si>
  <si>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</si>
  <si>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</si>
  <si>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</si>
  <si>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</si>
  <si>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</si>
  <si>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</si>
  <si>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</si>
  <si>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</si>
  <si>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</si>
  <si>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</si>
  <si>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</si>
  <si>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</si>
  <si>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</si>
  <si>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</si>
  <si>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</si>
  <si>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</si>
  <si>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</si>
  <si>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</si>
  <si>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</si>
  <si>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</si>
  <si>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</si>
  <si>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</si>
  <si>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</si>
  <si>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</si>
  <si>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</si>
  <si>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</si>
  <si>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</si>
  <si>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</si>
  <si>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</si>
  <si>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</si>
  <si>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</si>
  <si>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</si>
  <si>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</si>
  <si>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</si>
  <si>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</si>
  <si>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</si>
  <si>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</si>
  <si>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</si>
  <si>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</si>
  <si>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</si>
  <si>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</si>
  <si>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</si>
  <si>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</si>
  <si>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</si>
  <si>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</si>
  <si>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</si>
  <si>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</si>
  <si>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</si>
  <si>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</si>
  <si>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</si>
  <si>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</si>
  <si>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</si>
  <si>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</si>
  <si>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</si>
  <si>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</si>
  <si>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</si>
  <si>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</si>
  <si>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</si>
  <si>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</si>
  <si>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</si>
  <si>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</si>
  <si>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</si>
  <si>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</si>
  <si>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</si>
  <si>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</si>
  <si>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</si>
  <si>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</si>
  <si>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</si>
  <si>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</si>
  <si>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</si>
  <si>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</si>
  <si>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</si>
  <si>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</si>
  <si>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</si>
  <si>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</si>
  <si>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</si>
  <si>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</si>
  <si>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</si>
  <si>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</si>
  <si>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</si>
  <si>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</si>
  <si>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</si>
  <si>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</si>
  <si>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</si>
  <si>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</si>
  <si>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</si>
  <si>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</si>
  <si>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</si>
  <si>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</si>
  <si>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</si>
  <si>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</si>
  <si>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</si>
  <si>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</si>
  <si>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</si>
  <si>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</si>
  <si>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</si>
  <si>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</si>
  <si>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</si>
  <si>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</si>
  <si>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</si>
  <si>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</si>
  <si>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</si>
  <si>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</si>
  <si>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</si>
  <si>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</si>
  <si>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</si>
  <si>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</si>
  <si>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</si>
  <si>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</si>
  <si>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</si>
  <si>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</si>
  <si>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</si>
  <si>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</si>
  <si>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</si>
  <si>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</si>
  <si>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</si>
  <si>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</si>
  <si>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</si>
  <si>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</si>
  <si>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</si>
  <si>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</si>
  <si>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</si>
  <si>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</si>
  <si>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</si>
  <si>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</si>
  <si>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</si>
  <si>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</si>
  <si>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</si>
  <si>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</si>
  <si>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</si>
  <si>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</si>
  <si>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</si>
  <si>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</si>
  <si>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</si>
  <si>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</si>
  <si>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</si>
  <si>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</si>
  <si>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</si>
  <si>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</si>
  <si>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</si>
  <si>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</si>
  <si>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</si>
  <si>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</si>
  <si>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</si>
  <si>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</si>
  <si>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</si>
  <si>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</si>
  <si>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</si>
  <si>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</si>
  <si>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</si>
  <si>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</si>
  <si>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</si>
  <si>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</si>
  <si>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</si>
  <si>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</si>
  <si>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</si>
  <si>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</si>
  <si>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</si>
  <si>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</si>
  <si>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</si>
  <si>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</si>
  <si>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</si>
  <si>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</si>
  <si>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</si>
  <si>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</si>
  <si>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</si>
  <si>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</si>
  <si>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</si>
  <si>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</si>
  <si>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</si>
  <si>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</si>
  <si>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</si>
  <si>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</si>
  <si>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</si>
  <si>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</si>
  <si>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</si>
  <si>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</si>
  <si>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</si>
  <si>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</si>
  <si>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</si>
  <si>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</si>
  <si>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</si>
  <si>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</si>
  <si>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</si>
  <si>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</si>
  <si>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</si>
  <si>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</si>
  <si>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</si>
  <si>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</si>
  <si>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</si>
  <si>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</si>
  <si>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</si>
  <si>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</si>
  <si>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</si>
  <si>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</si>
  <si>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</si>
  <si>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</si>
  <si>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</si>
  <si>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</si>
  <si>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</si>
  <si>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</si>
  <si>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</si>
  <si>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</si>
  <si>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</si>
  <si>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</si>
  <si>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</si>
  <si>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</si>
  <si>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</si>
  <si>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</si>
  <si>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</si>
  <si>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</si>
  <si>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</si>
  <si>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</si>
  <si>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</si>
  <si>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</si>
  <si>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</si>
  <si>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</si>
  <si>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</si>
  <si>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</si>
  <si>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</si>
  <si>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</si>
  <si>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</si>
  <si>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</si>
  <si>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</si>
  <si>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</si>
  <si>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</si>
  <si>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</si>
  <si>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</si>
  <si>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</si>
  <si>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</si>
  <si>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</si>
  <si>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</si>
  <si>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</si>
  <si>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</si>
  <si>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</si>
  <si>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</si>
  <si>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</si>
  <si>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</si>
  <si>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</si>
  <si>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</si>
  <si>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</si>
  <si>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</si>
  <si>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</si>
  <si>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</si>
  <si>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</si>
  <si>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</si>
  <si>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</si>
  <si>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</si>
  <si>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</si>
  <si>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</si>
  <si>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</si>
  <si>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</si>
  <si>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</si>
  <si>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</si>
  <si>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</si>
  <si>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</si>
  <si>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</si>
  <si>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</si>
  <si>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</si>
  <si>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</si>
  <si>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</si>
  <si>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</si>
  <si>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</si>
  <si>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</si>
  <si>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</si>
  <si>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</si>
  <si>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</si>
  <si>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</si>
  <si>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</si>
  <si>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</si>
  <si>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</si>
  <si>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</si>
  <si>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</si>
  <si>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</si>
  <si>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</si>
  <si>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</si>
  <si>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</si>
  <si>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</si>
  <si>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</si>
  <si>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</si>
  <si>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</si>
  <si>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</si>
  <si>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</si>
  <si>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</si>
  <si>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</si>
  <si>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</si>
  <si>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</si>
  <si>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</si>
  <si>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</si>
  <si>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</si>
  <si>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</si>
  <si>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</si>
  <si>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</si>
  <si>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</si>
  <si>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</si>
  <si>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</si>
  <si>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</si>
  <si>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</si>
  <si>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</si>
  <si>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</si>
  <si>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</si>
  <si>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</si>
  <si>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</si>
  <si>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</si>
  <si>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</si>
  <si>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</si>
  <si>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</si>
  <si>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</si>
  <si>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</si>
  <si>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</si>
  <si>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</si>
  <si>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</si>
  <si>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</si>
  <si>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</si>
  <si>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</si>
  <si>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</si>
  <si>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</si>
  <si>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</si>
  <si>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</si>
  <si>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</si>
  <si>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</si>
  <si>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</si>
  <si>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</si>
  <si>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</si>
  <si>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</si>
  <si>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</si>
  <si>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</si>
  <si>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</si>
  <si>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</si>
  <si>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</si>
  <si>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</si>
  <si>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</si>
  <si>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</si>
  <si>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</si>
  <si>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</si>
  <si>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</si>
  <si>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</si>
  <si>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</si>
  <si>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</si>
  <si>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</si>
  <si>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</si>
  <si>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</si>
  <si>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</si>
  <si>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</si>
  <si>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</si>
  <si>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</si>
  <si>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</si>
  <si>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</si>
  <si>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</si>
  <si>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</si>
  <si>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</si>
  <si>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</si>
  <si>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</si>
  <si>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</si>
  <si>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</si>
  <si>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</si>
  <si>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</si>
  <si>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</si>
  <si>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</si>
  <si>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</si>
  <si>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</si>
  <si>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</si>
  <si>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</si>
  <si>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</si>
  <si>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</si>
  <si>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</si>
  <si>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</si>
  <si>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</si>
  <si>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</si>
  <si>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</si>
  <si>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</si>
  <si>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</si>
  <si>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</si>
  <si>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</si>
  <si>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</si>
  <si>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</si>
  <si>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</si>
  <si>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</si>
  <si>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</si>
  <si>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</si>
  <si>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</si>
  <si>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</si>
  <si>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</si>
  <si>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</si>
  <si>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</si>
  <si>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</si>
  <si>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</si>
  <si>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</si>
  <si>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</si>
  <si>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</si>
  <si>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</si>
  <si>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</si>
  <si>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</si>
  <si>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</si>
  <si>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</si>
  <si>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</si>
  <si>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</si>
  <si>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</si>
  <si>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</si>
  <si>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</si>
  <si>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</si>
  <si>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</si>
  <si>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</si>
  <si>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</si>
  <si>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</si>
  <si>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</si>
  <si>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</si>
  <si>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</si>
  <si>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</si>
  <si>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</si>
  <si>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</si>
  <si>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</si>
  <si>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</si>
  <si>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</si>
  <si>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</si>
  <si>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</si>
  <si>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</si>
  <si>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</si>
  <si>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</si>
  <si>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</si>
  <si>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</si>
  <si>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</si>
  <si>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</si>
  <si>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</si>
  <si>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</si>
  <si>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</si>
  <si>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</si>
  <si>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</si>
  <si>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</si>
  <si>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</si>
  <si>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</si>
  <si>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</si>
  <si>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</si>
  <si>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</si>
  <si>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</si>
  <si>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</si>
  <si>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</si>
  <si>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</si>
  <si>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</si>
  <si>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</si>
  <si>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</si>
  <si>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</si>
  <si>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</si>
  <si>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</si>
  <si>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</si>
  <si>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</si>
  <si>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</si>
  <si>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</si>
  <si>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</si>
  <si>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</si>
  <si>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</si>
  <si>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</si>
  <si>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</si>
  <si>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</si>
  <si>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</si>
  <si>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</si>
  <si>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</si>
  <si>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</si>
  <si>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</si>
  <si>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</si>
  <si>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</si>
  <si>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</si>
  <si>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</si>
  <si>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</si>
  <si>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</si>
  <si>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</si>
  <si>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</si>
  <si>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</si>
  <si>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</si>
  <si>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</si>
  <si>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</si>
  <si>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</si>
  <si>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</si>
  <si>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</si>
  <si>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</si>
  <si>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</si>
  <si>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</si>
  <si>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</si>
  <si>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</si>
  <si>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</si>
  <si>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</si>
  <si>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</si>
  <si>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</si>
  <si>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</si>
  <si>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</si>
  <si>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</si>
  <si>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</si>
  <si>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</si>
  <si>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</si>
  <si>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</si>
  <si>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</si>
  <si>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</si>
  <si>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</si>
  <si>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</si>
  <si>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</si>
  <si>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</si>
  <si>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</si>
  <si>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</si>
  <si>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</si>
  <si>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</si>
  <si>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</si>
  <si>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</si>
  <si>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</si>
  <si>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</si>
  <si>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</si>
  <si>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</si>
  <si>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</si>
  <si>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</si>
  <si>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</si>
  <si>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</si>
  <si>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</si>
  <si>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</si>
  <si>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</si>
  <si>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</si>
  <si>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</si>
  <si>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</si>
  <si>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</si>
  <si>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</si>
  <si>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</si>
  <si>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</si>
  <si>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</si>
  <si>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</si>
  <si>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</si>
  <si>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</si>
  <si>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</si>
  <si>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</si>
  <si>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</si>
  <si>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</si>
  <si>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</si>
  <si>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</si>
  <si>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</si>
  <si>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</si>
  <si>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</si>
  <si>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</si>
  <si>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</si>
  <si>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</si>
  <si>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</si>
  <si>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</si>
  <si>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</si>
  <si>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</si>
  <si>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</si>
  <si>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</si>
  <si>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</si>
  <si>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</si>
  <si>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</si>
  <si>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</si>
  <si>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</si>
  <si>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</si>
  <si>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</si>
  <si>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</si>
  <si>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</si>
  <si>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</si>
  <si>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</si>
  <si>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</si>
  <si>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</si>
  <si>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</si>
  <si>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</si>
  <si>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</si>
  <si>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</si>
  <si>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</si>
  <si>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</si>
  <si>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</si>
  <si>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</si>
  <si>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</si>
  <si>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</si>
  <si>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</si>
  <si>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</si>
  <si>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</si>
  <si>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</si>
  <si>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</si>
  <si>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</si>
  <si>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</si>
  <si>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</si>
  <si>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</si>
  <si>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</si>
  <si>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</si>
  <si>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</si>
  <si>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</si>
  <si>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</si>
  <si>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</si>
  <si>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</si>
  <si>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</si>
  <si>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</si>
  <si>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</si>
  <si>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</si>
  <si>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</si>
  <si>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</si>
  <si>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</si>
  <si>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</si>
  <si>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</si>
  <si>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</si>
  <si>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</si>
  <si>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</si>
  <si>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</si>
  <si>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</si>
  <si>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</si>
  <si>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</si>
  <si>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</si>
  <si>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</si>
  <si>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</si>
  <si>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</si>
  <si>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</si>
  <si>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</si>
  <si>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</si>
  <si>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</si>
  <si>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</si>
  <si>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</si>
  <si>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</si>
  <si>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</si>
  <si>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</si>
  <si>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</si>
  <si>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</si>
  <si>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</si>
  <si>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</si>
  <si>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</si>
  <si>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</si>
  <si>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</si>
  <si>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</si>
  <si>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</si>
  <si>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</si>
  <si>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</si>
  <si>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</si>
  <si>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</si>
  <si>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</si>
  <si>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</si>
  <si>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</si>
  <si>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</si>
  <si>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</si>
  <si>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</si>
  <si>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</si>
  <si>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</si>
  <si>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</si>
  <si>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</si>
  <si>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</si>
  <si>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</si>
  <si>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</si>
  <si>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</si>
  <si>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</si>
  <si>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</si>
  <si>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</si>
  <si>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</si>
  <si>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</si>
  <si>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</si>
  <si>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</si>
  <si>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</si>
  <si>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</si>
  <si>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</si>
  <si>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</si>
  <si>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</si>
  <si>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</si>
  <si>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</si>
  <si>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</si>
  <si>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</si>
  <si>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</si>
  <si>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</si>
  <si>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</si>
  <si>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</si>
  <si>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</si>
  <si>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</si>
  <si>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</si>
  <si>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</si>
  <si>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</si>
  <si>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</si>
  <si>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</si>
  <si>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</si>
  <si>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</si>
  <si>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</si>
  <si>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</si>
  <si>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</si>
  <si>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</si>
  <si>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</si>
  <si>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</si>
  <si>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</si>
  <si>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</si>
  <si>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</si>
  <si>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</si>
  <si>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</si>
  <si>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</si>
  <si>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</si>
  <si>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</si>
  <si>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</si>
  <si>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</si>
  <si>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</si>
  <si>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</si>
  <si>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</si>
  <si>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</si>
  <si>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</si>
  <si>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</si>
  <si>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</si>
  <si>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</si>
  <si>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</si>
  <si>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</si>
  <si>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</si>
  <si>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</si>
  <si>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</si>
  <si>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</si>
  <si>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</si>
  <si>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</si>
  <si>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</si>
  <si>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</si>
  <si>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</si>
  <si>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</si>
  <si>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</si>
  <si>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</si>
  <si>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</si>
  <si>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</si>
  <si>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</si>
  <si>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</si>
  <si>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</si>
  <si>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</si>
  <si>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</si>
  <si>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</si>
  <si>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</si>
  <si>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</si>
  <si>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</si>
  <si>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</si>
  <si>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</si>
  <si>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</si>
  <si>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</si>
  <si>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</si>
  <si>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</si>
  <si>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</si>
  <si>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</si>
  <si>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</si>
  <si>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</si>
  <si>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</si>
  <si>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</si>
  <si>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</si>
  <si>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</si>
  <si>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</si>
  <si>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</si>
  <si>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</si>
  <si>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</si>
  <si>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</si>
  <si>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</si>
  <si>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</si>
  <si>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</si>
  <si>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</si>
  <si>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</si>
  <si>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</si>
  <si>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</si>
  <si>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</si>
  <si>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</si>
  <si>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</si>
  <si>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</si>
  <si>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</si>
  <si>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</si>
  <si>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</si>
  <si>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</si>
  <si>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</si>
  <si>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</si>
  <si>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</si>
  <si>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</si>
  <si>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</si>
  <si>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</si>
  <si>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</si>
  <si>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</si>
  <si>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</si>
  <si>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</si>
  <si>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</si>
  <si>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</si>
  <si>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</si>
  <si>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</si>
  <si>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</si>
  <si>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</si>
  <si>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</si>
  <si>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</si>
  <si>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</si>
  <si>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</si>
  <si>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</si>
  <si>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</si>
  <si>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</si>
  <si>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</si>
  <si>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</si>
  <si>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</si>
  <si>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</si>
  <si>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</si>
  <si>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</si>
  <si>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</si>
  <si>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</si>
  <si>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</si>
  <si>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</si>
  <si>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</si>
  <si>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</si>
  <si>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</si>
  <si>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</si>
  <si>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</si>
  <si>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</si>
  <si>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</si>
  <si>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</si>
  <si>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</si>
  <si>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</si>
  <si>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</si>
  <si>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</si>
  <si>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</si>
  <si>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</si>
  <si>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</si>
  <si>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</si>
  <si>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</si>
  <si>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</si>
  <si>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</si>
  <si>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</si>
  <si>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</si>
  <si>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</si>
  <si>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</si>
  <si>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</si>
  <si>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</si>
  <si>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</si>
  <si>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</si>
  <si>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</si>
  <si>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</si>
  <si>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</si>
  <si>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</si>
  <si>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</si>
  <si>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</si>
  <si>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</si>
  <si>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</si>
  <si>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</si>
  <si>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</si>
  <si>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</si>
  <si>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</si>
  <si>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</si>
  <si>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</si>
  <si>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</si>
  <si>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</si>
  <si>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</si>
  <si>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</si>
  <si>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</si>
  <si>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</si>
  <si>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</si>
  <si>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</si>
  <si>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</si>
  <si>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</si>
  <si>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</si>
  <si>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</si>
  <si>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</si>
  <si>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</si>
  <si>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</si>
  <si>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</si>
  <si>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</si>
  <si>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</si>
  <si>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</si>
  <si>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</si>
  <si>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</si>
  <si>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</si>
  <si>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</si>
  <si>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</si>
  <si>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</si>
  <si>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</si>
  <si>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</si>
  <si>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</si>
  <si>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</si>
  <si>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</si>
  <si>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</si>
  <si>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</si>
  <si>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</si>
  <si>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</si>
  <si>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</si>
  <si>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</si>
  <si>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</si>
  <si>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</si>
  <si>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</si>
  <si>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</si>
  <si>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</si>
  <si>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</si>
  <si>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</si>
  <si>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</si>
  <si>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</si>
  <si>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</si>
  <si>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</si>
  <si>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</si>
  <si>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</si>
  <si>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</si>
  <si>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</si>
  <si>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</si>
  <si>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</si>
  <si>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</si>
  <si>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</si>
  <si>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</si>
  <si>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</si>
  <si>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</si>
  <si>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</si>
  <si>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</si>
  <si>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</si>
  <si>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</si>
  <si>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</si>
  <si>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</si>
  <si>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</si>
  <si>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</si>
  <si>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</si>
  <si>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</si>
  <si>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</si>
  <si>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</si>
  <si>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</si>
  <si>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</si>
  <si>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</si>
  <si>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</si>
  <si>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</si>
  <si>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</si>
  <si>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</si>
  <si>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</si>
  <si>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</si>
  <si>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</si>
  <si>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</si>
  <si>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</si>
  <si>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</si>
  <si>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</si>
  <si>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</si>
  <si>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</si>
  <si>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</si>
  <si>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</si>
  <si>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</si>
  <si>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</si>
  <si>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</si>
  <si>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</si>
  <si>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</si>
  <si>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</si>
  <si>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</si>
  <si>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</si>
  <si>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</si>
  <si>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</si>
  <si>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</si>
  <si>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</si>
  <si>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</si>
  <si>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</si>
  <si>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</si>
  <si>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</si>
  <si>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</si>
  <si>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</si>
  <si>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</si>
  <si>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</si>
  <si>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</si>
  <si>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</si>
  <si>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</si>
  <si>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</si>
  <si>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</si>
  <si>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</si>
  <si>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</si>
  <si>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</si>
  <si>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</si>
  <si>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</si>
  <si>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</si>
  <si>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</si>
  <si>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</si>
  <si>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</si>
  <si>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</si>
  <si>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</si>
  <si>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</si>
  <si>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</si>
  <si>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</si>
  <si>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</si>
  <si>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</si>
  <si>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</si>
  <si>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</si>
  <si>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</si>
  <si>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</si>
  <si>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</si>
  <si>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</si>
  <si>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</si>
  <si>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</si>
  <si>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</si>
  <si>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</si>
  <si>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</si>
  <si>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</si>
  <si>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</si>
  <si>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</si>
  <si>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</si>
  <si>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</si>
  <si>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</si>
  <si>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</si>
  <si>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</si>
  <si>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</si>
  <si>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</si>
  <si>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</si>
  <si>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</si>
  <si>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</si>
  <si>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</si>
  <si>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</si>
  <si>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</si>
  <si>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</si>
  <si>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</si>
  <si>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</si>
  <si>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</si>
  <si>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</si>
  <si>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</si>
  <si>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</si>
  <si>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</si>
  <si>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</si>
  <si>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</si>
  <si>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</si>
  <si>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</si>
  <si>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</si>
  <si>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</si>
  <si>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</si>
  <si>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</si>
  <si>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</si>
  <si>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</si>
  <si>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</si>
  <si>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</si>
  <si>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</si>
  <si>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</si>
  <si>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</si>
  <si>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</si>
  <si>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</si>
  <si>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</si>
  <si>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</si>
  <si>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</si>
  <si>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</si>
  <si>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</si>
  <si>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</si>
  <si>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</si>
  <si>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</si>
  <si>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</si>
  <si>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</si>
  <si>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</si>
  <si>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</si>
  <si>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</si>
  <si>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</si>
  <si>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</si>
  <si>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</si>
  <si>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</si>
  <si>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</si>
  <si>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</si>
  <si>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</si>
  <si>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</si>
  <si>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</si>
  <si>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</si>
  <si>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</si>
  <si>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</si>
  <si>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</si>
  <si>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</si>
  <si>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</si>
  <si>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</si>
  <si>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</si>
  <si>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</si>
  <si>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</si>
  <si>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</si>
  <si>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</si>
  <si>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</si>
  <si>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</si>
  <si>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</si>
  <si>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</si>
  <si>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</si>
  <si>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</si>
  <si>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</si>
  <si>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</si>
  <si>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</si>
  <si>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</si>
  <si>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</si>
  <si>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</si>
  <si>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</si>
  <si>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</si>
  <si>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</si>
  <si>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</si>
  <si>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</si>
  <si>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</si>
  <si>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</si>
  <si>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</si>
  <si>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</si>
  <si>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</si>
  <si>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</si>
  <si>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</si>
  <si>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</si>
  <si>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</si>
  <si>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</si>
  <si>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</si>
  <si>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</si>
  <si>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</si>
  <si>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</si>
  <si>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</si>
  <si>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</si>
  <si>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</si>
  <si>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</si>
  <si>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</si>
  <si>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</si>
  <si>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</si>
  <si>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</si>
  <si>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</si>
  <si>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</si>
  <si>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</si>
  <si>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</si>
  <si>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</si>
  <si>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</si>
  <si>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</si>
  <si>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</si>
  <si>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</si>
  <si>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</si>
  <si>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</si>
  <si>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</si>
  <si>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</si>
  <si>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</si>
  <si>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</si>
  <si>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</si>
  <si>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</si>
  <si>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</si>
  <si>
    <t>not using/reserve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</si>
  <si>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</si>
  <si>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</si>
  <si>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FA13201</t>
    <phoneticPr fontId="4" type="noConversion"/>
  </si>
  <si>
    <t>Coverlet/Quilt Set</t>
    <phoneticPr fontId="4" type="noConversion"/>
  </si>
  <si>
    <t>FA13202</t>
  </si>
  <si>
    <t>Coverlet/Quilt Set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</si>
  <si>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</si>
  <si>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FA13203</t>
  </si>
  <si>
    <t>Coverlet/Quilt Set</t>
    <phoneticPr fontId="4" type="noConversion"/>
  </si>
  <si>
    <t>FA13204</t>
  </si>
  <si>
    <t>FA13205</t>
  </si>
  <si>
    <t>FA13206</t>
  </si>
  <si>
    <t>FA10201</t>
    <phoneticPr fontId="4" type="noConversion"/>
  </si>
  <si>
    <r>
      <t>FA10202</t>
    </r>
    <r>
      <rPr>
        <sz val="11"/>
        <color theme="1"/>
        <rFont val="宋体"/>
        <family val="2"/>
        <charset val="134"/>
        <scheme val="minor"/>
      </rPr>
      <t/>
    </r>
  </si>
  <si>
    <r>
      <t>FA10203</t>
    </r>
    <r>
      <rPr>
        <sz val="11"/>
        <color theme="1"/>
        <rFont val="宋体"/>
        <family val="2"/>
        <charset val="134"/>
        <scheme val="minor"/>
      </rPr>
      <t/>
    </r>
  </si>
  <si>
    <r>
      <t>FA10204</t>
    </r>
    <r>
      <rPr>
        <sz val="11"/>
        <color theme="1"/>
        <rFont val="宋体"/>
        <family val="2"/>
        <charset val="134"/>
        <scheme val="minor"/>
      </rPr>
      <t/>
    </r>
  </si>
  <si>
    <r>
      <t>FA10205</t>
    </r>
    <r>
      <rPr>
        <sz val="11"/>
        <color theme="1"/>
        <rFont val="宋体"/>
        <family val="2"/>
        <charset val="134"/>
        <scheme val="minor"/>
      </rPr>
      <t/>
    </r>
  </si>
  <si>
    <r>
      <t>FA10206</t>
    </r>
    <r>
      <rPr>
        <sz val="11"/>
        <color theme="1"/>
        <rFont val="宋体"/>
        <family val="2"/>
        <charset val="134"/>
        <scheme val="minor"/>
      </rPr>
      <t/>
    </r>
  </si>
  <si>
    <t>FA10211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</si>
  <si>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</si>
  <si>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BR</t>
    <phoneticPr fontId="4" type="noConversion"/>
  </si>
  <si>
    <t>FA10212</t>
  </si>
  <si>
    <t>FA12211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</si>
  <si>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</si>
  <si>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FA12212</t>
  </si>
  <si>
    <t>BR</t>
    <phoneticPr fontId="4" type="noConversion"/>
  </si>
  <si>
    <t>FA13211</t>
    <phoneticPr fontId="4" type="noConversion"/>
  </si>
  <si>
    <t>FA13212</t>
  </si>
  <si>
    <r>
      <t>A</t>
    </r>
    <r>
      <rPr>
        <sz val="11"/>
        <rFont val="Calibri"/>
        <family val="2"/>
      </rPr>
      <t>DUL</t>
    </r>
    <phoneticPr fontId="4" type="noConversion"/>
  </si>
  <si>
    <t>FA10221</t>
    <phoneticPr fontId="4" type="noConversion"/>
  </si>
  <si>
    <t>CSP</t>
    <phoneticPr fontId="4" type="noConversion"/>
  </si>
  <si>
    <t>FA10222</t>
  </si>
  <si>
    <t>FA12221</t>
    <phoneticPr fontId="4" type="noConversion"/>
  </si>
  <si>
    <t>CSP</t>
    <phoneticPr fontId="4" type="noConversion"/>
  </si>
  <si>
    <t>FA12222</t>
  </si>
  <si>
    <t>FA10231</t>
    <phoneticPr fontId="4" type="noConversion"/>
  </si>
  <si>
    <t>MPS</t>
    <phoneticPr fontId="4" type="noConversion"/>
  </si>
  <si>
    <t>FA10232</t>
    <phoneticPr fontId="4" type="noConversion"/>
  </si>
  <si>
    <t>FA13231</t>
    <phoneticPr fontId="4" type="noConversion"/>
  </si>
  <si>
    <t>MPS</t>
    <phoneticPr fontId="4" type="noConversion"/>
  </si>
  <si>
    <t>FA13232</t>
    <phoneticPr fontId="4" type="noConversion"/>
  </si>
  <si>
    <t>FP63701</t>
    <phoneticPr fontId="4" type="noConversion"/>
  </si>
  <si>
    <t>PETB</t>
  </si>
  <si>
    <t>Pet Bed</t>
    <phoneticPr fontId="4" type="noConversion"/>
  </si>
  <si>
    <t>FP66701</t>
    <phoneticPr fontId="4" type="noConversion"/>
  </si>
  <si>
    <t>PET</t>
    <phoneticPr fontId="4" type="noConversion"/>
  </si>
  <si>
    <t>Rope leash</t>
    <phoneticPr fontId="4" type="noConversion"/>
  </si>
  <si>
    <t>ALL</t>
    <phoneticPr fontId="4" type="noConversion"/>
  </si>
  <si>
    <t>Accessory</t>
    <phoneticPr fontId="4" type="noConversion"/>
  </si>
  <si>
    <t>FP66702</t>
  </si>
  <si>
    <t>Accessory</t>
    <phoneticPr fontId="4" type="noConversion"/>
  </si>
  <si>
    <t>Accessory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</si>
</sst>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\60\4\7\:"/>
    <numFmt numFmtId="188" formatCode="&quot;fl&quot;#,##0_);[Red]\(&quot;fl&quot;#,##0\)"/>
    <numFmt numFmtId="189" formatCode="#,##0;&quot;\&quot;&quot;\&quot;&quot;\&quot;&quot;\&quot;\(#,##0&quot;\&quot;&quot;\&quot;&quot;\&quot;&quot;\&quot;\)"/>
    <numFmt numFmtId="190" formatCode="_ &quot;￥&quot;* #,##0.00_ ;_ &quot;￥&quot;* \-#,##0.00_ ;_ &quot;￥&quot;* &quot;-&quot;??_ ;_ @_ "/>
    <numFmt numFmtId="191" formatCode="_ &quot;￥&quot;* #,##0.00_ ;_ &quot;￥&quot;* \-#,##0.00_ ;_ &quot;￥&quot;* \-??_ ;_ @_ "/>
    <numFmt numFmtId="192" formatCode="_-* #,##0_-;\-* #,##0_-;_-* &quot;-&quot;_-;_-@_-"/>
    <numFmt numFmtId="193" formatCode="_ \¥* #,##0.00_ ;_ \¥* \-#,##0.00_ ;_ \¥* &quot;-&quot;??_ ;_ @_ "/>
    <numFmt numFmtId="194" formatCode="0.00_)"/>
    <numFmt numFmtId="195" formatCode="0.0%"/>
    <numFmt numFmtId="196" formatCode="General_)"/>
    <numFmt numFmtId="197" formatCode="&quot;fl&quot;#,##0_);\(&quot;fl&quot;#,##0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00"/>
    <numFmt numFmtId="200" formatCode="_(&quot;$&quot;* #,##0.0_);_(&quot;$&quot;* \(#,##0.0\);_(&quot;$&quot;* &quot;-&quot;??_);_(@_)"/>
    <numFmt numFmtId="201" formatCode="#."/>
    <numFmt numFmtId="202" formatCode="0.0%_);\(0.0%\)"/>
    <numFmt numFmtId="203" formatCode="mm/dd/yy_)"/>
    <numFmt numFmtId="204" formatCode="&quot;\&quot;&quot;\&quot;&quot;\&quot;&quot;\&quot;\$#,##0.00;&quot;\&quot;&quot;\&quot;&quot;\&quot;&quot;\&quot;\(&quot;\&quot;&quot;\&quot;&quot;\&quot;&quot;\&quot;\$#,##0.00&quot;\&quot;&quot;\&quot;&quot;\&quot;&quot;\&quot;\)"/>
    <numFmt numFmtId="205" formatCode="mmm\ dd\,\ yy"/>
    <numFmt numFmtId="206" formatCode="&quot;fl&quot;#,##0.00_);\(&quot;fl&quot;#,##0.00\)"/>
    <numFmt numFmtId="207" formatCode="###,###,###,##0\ %"/>
    <numFmt numFmtId="208" formatCode="0.000"/>
    <numFmt numFmtId="209" formatCode="_-* #,##0.00_-;\-* #,##0.00_-;_-* &quot;-&quot;??_-;_-@_-"/>
    <numFmt numFmtId="210" formatCode="0.0_);[Red]\(0.0\)"/>
  </numFmts>
  <fonts count="15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</fonts>
  <fills count="111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  <fill>
      <patternFill patternType="solid">
        <fgColor theme="1" tint="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0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0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0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198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2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09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0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06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06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08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7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88" fontId="73" fillId="0" borderId="0" applyFill="0" applyBorder="0" applyAlignment="0"/>
    <xf numFmtId="184" fontId="73" fillId="0" borderId="0" applyFill="0" applyBorder="0" applyAlignment="0"/>
    <xf numFmtId="206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89" fontId="98" fillId="0" borderId="0"/>
    <xf numFmtId="201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6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1" fontId="97" fillId="0" borderId="0">
      <protection locked="0"/>
    </xf>
    <xf numFmtId="204" fontId="98" fillId="0" borderId="0"/>
    <xf numFmtId="0" fontId="15" fillId="0" borderId="0"/>
    <xf numFmtId="201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206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1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196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2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4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6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7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9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07" fontId="88" fillId="0" borderId="0">
      <alignment horizontal="right" vertical="top"/>
    </xf>
    <xf numFmtId="184" fontId="73" fillId="0" borderId="0" applyFill="0" applyBorder="0" applyAlignment="0"/>
    <xf numFmtId="196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1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0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Border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5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05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61">
    <xf numFmtId="0" fontId="0" fillId="0" borderId="0" xfId="0" applyFont="1"/>
    <xf numFmtId="0" fontId="0" fillId="3" borderId="0" xfId="0" applyFont="1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Font="1" applyAlignment="1">
      <alignment horizontal="right"/>
    </xf>
    <xf numFmtId="210" fontId="3" fillId="0" borderId="0" xfId="0" applyNumberFormat="1" applyFont="1"/>
    <xf numFmtId="0" fontId="155" fillId="109" borderId="12" xfId="2" applyFont="1" applyFill="1" applyBorder="1" applyAlignment="1">
      <alignment horizontal="center" wrapText="1"/>
    </xf>
    <xf numFmtId="0" fontId="155" fillId="109" borderId="12" xfId="2" applyFont="1" applyFill="1" applyBorder="1" applyAlignment="1">
      <alignment horizontal="left"/>
    </xf>
    <xf numFmtId="0" fontId="155" fillId="109" borderId="38" xfId="2" applyFont="1" applyFill="1" applyBorder="1" applyAlignment="1">
      <alignment horizontal="center" wrapText="1"/>
    </xf>
    <xf numFmtId="0" fontId="155" fillId="109" borderId="0" xfId="2" applyFont="1" applyFill="1" applyBorder="1" applyAlignment="1">
      <alignment horizontal="center" wrapText="1"/>
    </xf>
    <xf numFmtId="0" fontId="144" fillId="0" borderId="12" xfId="2" applyFont="1" applyBorder="1" applyAlignment="1">
      <alignment wrapText="1"/>
    </xf>
    <xf numFmtId="0" fontId="144" fillId="3" borderId="12" xfId="2" applyFont="1" applyFill="1" applyBorder="1" applyAlignment="1">
      <alignment horizontal="left"/>
    </xf>
    <xf numFmtId="0" fontId="156" fillId="0" borderId="12" xfId="2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Font="1" applyBorder="1" applyAlignment="1">
      <alignment horizontal="left"/>
    </xf>
    <xf numFmtId="0" fontId="156" fillId="0" borderId="0" xfId="2" applyFont="1" applyBorder="1" applyAlignment="1">
      <alignment wrapText="1"/>
    </xf>
    <xf numFmtId="0" fontId="144" fillId="0" borderId="0" xfId="2" applyFont="1" applyBorder="1" applyAlignment="1">
      <alignment wrapText="1"/>
    </xf>
    <xf numFmtId="0" fontId="144" fillId="0" borderId="0" xfId="2" applyFont="1" applyBorder="1" applyAlignment="1">
      <alignment horizontal="left"/>
    </xf>
    <xf numFmtId="0" fontId="3" fillId="0" borderId="0" xfId="2" applyFont="1" applyAlignment="1">
      <alignment horizontal="left"/>
    </xf>
    <xf numFmtId="210" fontId="3" fillId="3" borderId="0" xfId="0" applyNumberFormat="1" applyFont="1" applyFill="1" applyAlignment="1">
      <alignment vertical="top" wrapText="1"/>
    </xf>
    <xf numFmtId="210" fontId="3" fillId="3" borderId="0" xfId="0" applyNumberFormat="1" applyFont="1" applyFill="1"/>
    <xf numFmtId="0" fontId="0" fillId="0" borderId="0" xfId="0" applyFont="1" applyFill="1"/>
    <xf numFmtId="0" fontId="3" fillId="0" borderId="0" xfId="0" applyNumberFormat="1" applyFont="1" applyFill="1"/>
    <xf numFmtId="0" fontId="3" fillId="110" borderId="0" xfId="0" applyFont="1" applyFill="1"/>
    <xf numFmtId="0" fontId="5" fillId="110" borderId="0" xfId="0" applyFont="1" applyFill="1" applyAlignment="1">
      <alignment vertical="top" wrapText="1"/>
    </xf>
    <xf numFmtId="0" fontId="3" fillId="0" borderId="0" xfId="0" applyNumberFormat="1" applyFont="1"/>
    <xf numFmtId="0" fontId="0" fillId="0" borderId="0" xfId="0" applyNumberFormat="1" applyFont="1"/>
    <xf numFmtId="0" fontId="3" fillId="3" borderId="0" xfId="0" applyNumberFormat="1" applyFont="1" applyFill="1"/>
    <xf numFmtId="177" fontId="0" fillId="0" borderId="0" xfId="0" applyNumberFormat="1" applyFont="1" applyFill="1"/>
    <xf numFmtId="1" fontId="3" fillId="0" borderId="0" xfId="0" applyNumberFormat="1" applyFont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9"/>
  <sheetViews>
    <sheetView tabSelected="1" zoomScale="90" zoomScaleNormal="90" workbookViewId="0">
      <selection activeCell="M34" sqref="M34"/>
    </sheetView>
  </sheetViews>
  <sheetFormatPr defaultRowHeight="15"/>
  <cols>
    <col min="5" max="5" width="10.42578125" bestFit="1" customWidth="1"/>
    <col min="6" max="57" width="4.42578125" customWidth="1"/>
    <col min="58" max="16384" width="9.140625" style="52"/>
  </cols>
  <sheetData>
    <row r="1" spans="1:57" ht="30">
      <c r="A1" s="7" t="s">
        <v>0</v>
      </c>
      <c r="B1" s="7" t="s">
        <v>1</v>
      </c>
      <c r="C1" s="7" t="s">
        <v>145</v>
      </c>
      <c r="D1" s="7" t="s">
        <v>4</v>
      </c>
      <c r="E1" s="7" t="s">
        <v>146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58" t="s">
        <v>2405</v>
      </c>
      <c r="B2" s="56" t="s">
        <v>2406</v>
      </c>
      <c r="C2" s="57" t="s">
        <v>58</v>
      </c>
      <c r="D2" s="57" t="s">
        <v>137</v>
      </c>
      <c r="E2" s="56" t="s">
        <v>2407</v>
      </c>
      <c r="F2" s="57">
        <v>1</v>
      </c>
      <c r="G2" s="57">
        <v>1</v>
      </c>
      <c r="H2" s="57">
        <v>1</v>
      </c>
      <c r="I2" s="57">
        <v>1.1000000000000001</v>
      </c>
      <c r="J2" s="57">
        <v>1</v>
      </c>
      <c r="K2" s="57">
        <v>1</v>
      </c>
      <c r="L2" s="57">
        <v>1</v>
      </c>
      <c r="M2" s="57">
        <v>1</v>
      </c>
      <c r="N2" s="57">
        <v>1</v>
      </c>
      <c r="O2" s="57">
        <v>1</v>
      </c>
      <c r="P2" s="57">
        <v>1</v>
      </c>
      <c r="Q2" s="57">
        <v>1</v>
      </c>
      <c r="R2" s="57">
        <v>1</v>
      </c>
      <c r="S2" s="57">
        <v>1</v>
      </c>
      <c r="T2" s="57">
        <v>1</v>
      </c>
      <c r="U2" s="57">
        <v>1</v>
      </c>
      <c r="V2" s="57">
        <v>1</v>
      </c>
      <c r="W2" s="57">
        <v>1.1000000000000001</v>
      </c>
      <c r="X2" s="57">
        <v>1</v>
      </c>
      <c r="Y2" s="57">
        <v>1</v>
      </c>
      <c r="Z2" s="57">
        <v>1</v>
      </c>
      <c r="AA2" s="57">
        <v>1</v>
      </c>
      <c r="AB2" s="57">
        <v>1.1000000000000001</v>
      </c>
      <c r="AC2" s="57">
        <v>1</v>
      </c>
      <c r="AD2" s="57">
        <v>1</v>
      </c>
      <c r="AE2" s="57">
        <v>1</v>
      </c>
      <c r="AF2" s="57">
        <v>1</v>
      </c>
      <c r="AG2" s="57">
        <v>1</v>
      </c>
      <c r="AH2" s="57">
        <v>1</v>
      </c>
      <c r="AI2" s="57">
        <v>1</v>
      </c>
      <c r="AJ2" s="57">
        <v>1</v>
      </c>
      <c r="AK2" s="57">
        <v>1.1000000000000001</v>
      </c>
      <c r="AL2" s="57">
        <v>1</v>
      </c>
      <c r="AM2" s="57">
        <v>1</v>
      </c>
      <c r="AN2" s="57">
        <v>1</v>
      </c>
      <c r="AO2" s="57">
        <v>1</v>
      </c>
      <c r="AP2" s="57">
        <v>1.1000000000000001</v>
      </c>
      <c r="AQ2" s="57">
        <v>1.1000000000000001</v>
      </c>
      <c r="AR2" s="57">
        <v>1.1000000000000001</v>
      </c>
      <c r="AS2" s="57">
        <v>1.1000000000000001</v>
      </c>
      <c r="AT2" s="57">
        <v>1.1000000000000001</v>
      </c>
      <c r="AU2" s="57">
        <v>1.4</v>
      </c>
      <c r="AV2" s="57">
        <v>1.5</v>
      </c>
      <c r="AW2" s="57">
        <v>2.1</v>
      </c>
      <c r="AX2" s="57">
        <v>1.6</v>
      </c>
      <c r="AY2" s="57">
        <v>1.5</v>
      </c>
      <c r="AZ2" s="57">
        <v>0.9</v>
      </c>
      <c r="BA2" s="57">
        <v>0.8</v>
      </c>
      <c r="BB2" s="57">
        <v>1.1000000000000001</v>
      </c>
      <c r="BC2" s="57">
        <v>1</v>
      </c>
      <c r="BD2" s="57">
        <v>1</v>
      </c>
      <c r="BE2" s="57">
        <v>1</v>
      </c>
    </row>
    <row r="3" spans="1:57">
      <c r="A3" s="58" t="s">
        <v>2408</v>
      </c>
      <c r="B3" s="56" t="s">
        <v>2406</v>
      </c>
      <c r="C3" s="57" t="s">
        <v>58</v>
      </c>
      <c r="D3" s="57" t="s">
        <v>138</v>
      </c>
      <c r="E3" s="56" t="s">
        <v>2407</v>
      </c>
      <c r="F3" s="57">
        <v>1</v>
      </c>
      <c r="G3" s="57">
        <v>1</v>
      </c>
      <c r="H3" s="57">
        <v>1</v>
      </c>
      <c r="I3" s="57">
        <v>1.1000000000000001</v>
      </c>
      <c r="J3" s="57">
        <v>1</v>
      </c>
      <c r="K3" s="57">
        <v>1</v>
      </c>
      <c r="L3" s="57">
        <v>1</v>
      </c>
      <c r="M3" s="57">
        <v>1</v>
      </c>
      <c r="N3" s="57">
        <v>1</v>
      </c>
      <c r="O3" s="57">
        <v>1</v>
      </c>
      <c r="P3" s="57">
        <v>1</v>
      </c>
      <c r="Q3" s="57">
        <v>1</v>
      </c>
      <c r="R3" s="57">
        <v>1</v>
      </c>
      <c r="S3" s="57">
        <v>1</v>
      </c>
      <c r="T3" s="57">
        <v>1</v>
      </c>
      <c r="U3" s="57">
        <v>1</v>
      </c>
      <c r="V3" s="57">
        <v>1</v>
      </c>
      <c r="W3" s="57">
        <v>1.1000000000000001</v>
      </c>
      <c r="X3" s="57">
        <v>1</v>
      </c>
      <c r="Y3" s="57">
        <v>1</v>
      </c>
      <c r="Z3" s="57">
        <v>1</v>
      </c>
      <c r="AA3" s="57">
        <v>1</v>
      </c>
      <c r="AB3" s="57">
        <v>1.1000000000000001</v>
      </c>
      <c r="AC3" s="57">
        <v>1</v>
      </c>
      <c r="AD3" s="57">
        <v>1</v>
      </c>
      <c r="AE3" s="57">
        <v>1</v>
      </c>
      <c r="AF3" s="57">
        <v>1</v>
      </c>
      <c r="AG3" s="57">
        <v>1</v>
      </c>
      <c r="AH3" s="57">
        <v>1</v>
      </c>
      <c r="AI3" s="57">
        <v>1</v>
      </c>
      <c r="AJ3" s="57">
        <v>1</v>
      </c>
      <c r="AK3" s="57">
        <v>1.1000000000000001</v>
      </c>
      <c r="AL3" s="57">
        <v>1</v>
      </c>
      <c r="AM3" s="57">
        <v>1</v>
      </c>
      <c r="AN3" s="57">
        <v>1</v>
      </c>
      <c r="AO3" s="57">
        <v>1</v>
      </c>
      <c r="AP3" s="57">
        <v>1.1000000000000001</v>
      </c>
      <c r="AQ3" s="57">
        <v>1.1000000000000001</v>
      </c>
      <c r="AR3" s="57">
        <v>1.1000000000000001</v>
      </c>
      <c r="AS3" s="57">
        <v>1.1000000000000001</v>
      </c>
      <c r="AT3" s="57">
        <v>1.1000000000000001</v>
      </c>
      <c r="AU3" s="57">
        <v>1.4</v>
      </c>
      <c r="AV3" s="57">
        <v>1.5</v>
      </c>
      <c r="AW3" s="57">
        <v>2.1</v>
      </c>
      <c r="AX3" s="57">
        <v>1.6</v>
      </c>
      <c r="AY3" s="57">
        <v>1.5</v>
      </c>
      <c r="AZ3" s="57">
        <v>0.9</v>
      </c>
      <c r="BA3" s="57">
        <v>0.8</v>
      </c>
      <c r="BB3" s="57">
        <v>1.1000000000000001</v>
      </c>
      <c r="BC3" s="57">
        <v>1</v>
      </c>
      <c r="BD3" s="57">
        <v>1</v>
      </c>
      <c r="BE3" s="57">
        <v>1</v>
      </c>
    </row>
    <row r="4" spans="1:57">
      <c r="A4" s="58" t="s">
        <v>2409</v>
      </c>
      <c r="B4" s="56" t="s">
        <v>2410</v>
      </c>
      <c r="C4" s="57" t="s">
        <v>158</v>
      </c>
      <c r="D4" s="57" t="s">
        <v>137</v>
      </c>
      <c r="E4" s="56" t="s">
        <v>2407</v>
      </c>
      <c r="F4" s="57">
        <v>1</v>
      </c>
      <c r="G4" s="57">
        <v>1</v>
      </c>
      <c r="H4" s="57">
        <v>1</v>
      </c>
      <c r="I4" s="57">
        <v>1.1000000000000001</v>
      </c>
      <c r="J4" s="57">
        <v>1</v>
      </c>
      <c r="K4" s="57">
        <v>1</v>
      </c>
      <c r="L4" s="57">
        <v>1</v>
      </c>
      <c r="M4" s="57">
        <v>1</v>
      </c>
      <c r="N4" s="57">
        <v>1</v>
      </c>
      <c r="O4" s="57">
        <v>1</v>
      </c>
      <c r="P4" s="57">
        <v>1</v>
      </c>
      <c r="Q4" s="57">
        <v>1</v>
      </c>
      <c r="R4" s="57">
        <v>1</v>
      </c>
      <c r="S4" s="57">
        <v>1</v>
      </c>
      <c r="T4" s="57">
        <v>1</v>
      </c>
      <c r="U4" s="57">
        <v>1</v>
      </c>
      <c r="V4" s="57">
        <v>1</v>
      </c>
      <c r="W4" s="57">
        <v>1.1000000000000001</v>
      </c>
      <c r="X4" s="57">
        <v>1</v>
      </c>
      <c r="Y4" s="57">
        <v>1</v>
      </c>
      <c r="Z4" s="57">
        <v>1</v>
      </c>
      <c r="AA4" s="57">
        <v>1</v>
      </c>
      <c r="AB4" s="57">
        <v>1.1000000000000001</v>
      </c>
      <c r="AC4" s="57">
        <v>1</v>
      </c>
      <c r="AD4" s="57">
        <v>1</v>
      </c>
      <c r="AE4" s="57">
        <v>1</v>
      </c>
      <c r="AF4" s="57">
        <v>1</v>
      </c>
      <c r="AG4" s="57">
        <v>1</v>
      </c>
      <c r="AH4" s="57">
        <v>1</v>
      </c>
      <c r="AI4" s="57">
        <v>1</v>
      </c>
      <c r="AJ4" s="57">
        <v>1</v>
      </c>
      <c r="AK4" s="57">
        <v>1.1000000000000001</v>
      </c>
      <c r="AL4" s="57">
        <v>1</v>
      </c>
      <c r="AM4" s="57">
        <v>1</v>
      </c>
      <c r="AN4" s="57">
        <v>1</v>
      </c>
      <c r="AO4" s="57">
        <v>1</v>
      </c>
      <c r="AP4" s="57">
        <v>1.1000000000000001</v>
      </c>
      <c r="AQ4" s="57">
        <v>1.1000000000000001</v>
      </c>
      <c r="AR4" s="57">
        <v>1.1000000000000001</v>
      </c>
      <c r="AS4" s="57">
        <v>1.1000000000000001</v>
      </c>
      <c r="AT4" s="57">
        <v>1.1000000000000001</v>
      </c>
      <c r="AU4" s="57">
        <v>1.4</v>
      </c>
      <c r="AV4" s="57">
        <v>1.5</v>
      </c>
      <c r="AW4" s="57">
        <v>2.1</v>
      </c>
      <c r="AX4" s="57">
        <v>1.6</v>
      </c>
      <c r="AY4" s="57">
        <v>1.5</v>
      </c>
      <c r="AZ4" s="57">
        <v>0.9</v>
      </c>
      <c r="BA4" s="57">
        <v>0.8</v>
      </c>
      <c r="BB4" s="57">
        <v>1.1000000000000001</v>
      </c>
      <c r="BC4" s="57">
        <v>1</v>
      </c>
      <c r="BD4" s="57">
        <v>1</v>
      </c>
      <c r="BE4" s="57">
        <v>1</v>
      </c>
    </row>
    <row r="5" spans="1:57">
      <c r="A5" s="58" t="s">
        <v>2411</v>
      </c>
      <c r="B5" s="56" t="s">
        <v>2410</v>
      </c>
      <c r="C5" s="57" t="s">
        <v>158</v>
      </c>
      <c r="D5" s="57" t="s">
        <v>138</v>
      </c>
      <c r="E5" s="56" t="s">
        <v>2412</v>
      </c>
      <c r="F5" s="57">
        <v>1</v>
      </c>
      <c r="G5" s="57">
        <v>1</v>
      </c>
      <c r="H5" s="57">
        <v>1</v>
      </c>
      <c r="I5" s="57">
        <v>1.1000000000000001</v>
      </c>
      <c r="J5" s="57">
        <v>1</v>
      </c>
      <c r="K5" s="57">
        <v>1</v>
      </c>
      <c r="L5" s="57">
        <v>1</v>
      </c>
      <c r="M5" s="57">
        <v>1</v>
      </c>
      <c r="N5" s="57">
        <v>1</v>
      </c>
      <c r="O5" s="57">
        <v>1</v>
      </c>
      <c r="P5" s="57">
        <v>1</v>
      </c>
      <c r="Q5" s="57">
        <v>1</v>
      </c>
      <c r="R5" s="57">
        <v>1</v>
      </c>
      <c r="S5" s="57">
        <v>1</v>
      </c>
      <c r="T5" s="57">
        <v>1</v>
      </c>
      <c r="U5" s="57">
        <v>1</v>
      </c>
      <c r="V5" s="57">
        <v>1</v>
      </c>
      <c r="W5" s="57">
        <v>1.1000000000000001</v>
      </c>
      <c r="X5" s="57">
        <v>1</v>
      </c>
      <c r="Y5" s="57">
        <v>1</v>
      </c>
      <c r="Z5" s="57">
        <v>1</v>
      </c>
      <c r="AA5" s="57">
        <v>1</v>
      </c>
      <c r="AB5" s="57">
        <v>1.1000000000000001</v>
      </c>
      <c r="AC5" s="57">
        <v>1</v>
      </c>
      <c r="AD5" s="57">
        <v>1</v>
      </c>
      <c r="AE5" s="57">
        <v>1</v>
      </c>
      <c r="AF5" s="57">
        <v>1</v>
      </c>
      <c r="AG5" s="57">
        <v>1</v>
      </c>
      <c r="AH5" s="57">
        <v>1</v>
      </c>
      <c r="AI5" s="57">
        <v>1</v>
      </c>
      <c r="AJ5" s="57">
        <v>1</v>
      </c>
      <c r="AK5" s="57">
        <v>1.1000000000000001</v>
      </c>
      <c r="AL5" s="57">
        <v>1</v>
      </c>
      <c r="AM5" s="57">
        <v>1</v>
      </c>
      <c r="AN5" s="57">
        <v>1</v>
      </c>
      <c r="AO5" s="57">
        <v>1</v>
      </c>
      <c r="AP5" s="57">
        <v>1.1000000000000001</v>
      </c>
      <c r="AQ5" s="57">
        <v>1.1000000000000001</v>
      </c>
      <c r="AR5" s="57">
        <v>1.1000000000000001</v>
      </c>
      <c r="AS5" s="57">
        <v>1.1000000000000001</v>
      </c>
      <c r="AT5" s="57">
        <v>1.1000000000000001</v>
      </c>
      <c r="AU5" s="57">
        <v>1.4</v>
      </c>
      <c r="AV5" s="57">
        <v>1.5</v>
      </c>
      <c r="AW5" s="57">
        <v>2.1</v>
      </c>
      <c r="AX5" s="57">
        <v>1.6</v>
      </c>
      <c r="AY5" s="57">
        <v>1.5</v>
      </c>
      <c r="AZ5" s="57">
        <v>0.9</v>
      </c>
      <c r="BA5" s="57">
        <v>0.8</v>
      </c>
      <c r="BB5" s="57">
        <v>1.1000000000000001</v>
      </c>
      <c r="BC5" s="57">
        <v>1</v>
      </c>
      <c r="BD5" s="57">
        <v>1</v>
      </c>
      <c r="BE5" s="57">
        <v>1</v>
      </c>
    </row>
    <row r="6" spans="1:57">
      <c r="A6" s="58" t="s">
        <v>2413</v>
      </c>
      <c r="B6" s="56" t="s">
        <v>2410</v>
      </c>
      <c r="C6" s="57" t="s">
        <v>267</v>
      </c>
      <c r="D6" s="57" t="s">
        <v>137</v>
      </c>
      <c r="E6" s="56" t="s">
        <v>2412</v>
      </c>
      <c r="F6" s="57">
        <v>1</v>
      </c>
      <c r="G6" s="57">
        <v>1</v>
      </c>
      <c r="H6" s="57">
        <v>1</v>
      </c>
      <c r="I6" s="57">
        <v>1.1000000000000001</v>
      </c>
      <c r="J6" s="57">
        <v>1</v>
      </c>
      <c r="K6" s="57">
        <v>1</v>
      </c>
      <c r="L6" s="57">
        <v>1</v>
      </c>
      <c r="M6" s="57">
        <v>1</v>
      </c>
      <c r="N6" s="57">
        <v>1</v>
      </c>
      <c r="O6" s="57">
        <v>1</v>
      </c>
      <c r="P6" s="57">
        <v>1</v>
      </c>
      <c r="Q6" s="57">
        <v>1</v>
      </c>
      <c r="R6" s="57">
        <v>1</v>
      </c>
      <c r="S6" s="57">
        <v>1</v>
      </c>
      <c r="T6" s="57">
        <v>1</v>
      </c>
      <c r="U6" s="57">
        <v>1</v>
      </c>
      <c r="V6" s="57">
        <v>1</v>
      </c>
      <c r="W6" s="57">
        <v>1.1000000000000001</v>
      </c>
      <c r="X6" s="57">
        <v>1</v>
      </c>
      <c r="Y6" s="57">
        <v>1</v>
      </c>
      <c r="Z6" s="57">
        <v>1</v>
      </c>
      <c r="AA6" s="57">
        <v>1</v>
      </c>
      <c r="AB6" s="57">
        <v>1.1000000000000001</v>
      </c>
      <c r="AC6" s="57">
        <v>1</v>
      </c>
      <c r="AD6" s="57">
        <v>1</v>
      </c>
      <c r="AE6" s="57">
        <v>1</v>
      </c>
      <c r="AF6" s="57">
        <v>1</v>
      </c>
      <c r="AG6" s="57">
        <v>1</v>
      </c>
      <c r="AH6" s="57">
        <v>1</v>
      </c>
      <c r="AI6" s="57">
        <v>1</v>
      </c>
      <c r="AJ6" s="57">
        <v>1</v>
      </c>
      <c r="AK6" s="57">
        <v>1.1000000000000001</v>
      </c>
      <c r="AL6" s="57">
        <v>1</v>
      </c>
      <c r="AM6" s="57">
        <v>1</v>
      </c>
      <c r="AN6" s="57">
        <v>1</v>
      </c>
      <c r="AO6" s="57">
        <v>1</v>
      </c>
      <c r="AP6" s="57">
        <v>1.1000000000000001</v>
      </c>
      <c r="AQ6" s="57">
        <v>1.1000000000000001</v>
      </c>
      <c r="AR6" s="57">
        <v>1.1000000000000001</v>
      </c>
      <c r="AS6" s="57">
        <v>1.1000000000000001</v>
      </c>
      <c r="AT6" s="57">
        <v>1.1000000000000001</v>
      </c>
      <c r="AU6" s="57">
        <v>1.4</v>
      </c>
      <c r="AV6" s="57">
        <v>1.5</v>
      </c>
      <c r="AW6" s="57">
        <v>2.1</v>
      </c>
      <c r="AX6" s="57">
        <v>1.6</v>
      </c>
      <c r="AY6" s="57">
        <v>1.5</v>
      </c>
      <c r="AZ6" s="57">
        <v>0.9</v>
      </c>
      <c r="BA6" s="57">
        <v>0.8</v>
      </c>
      <c r="BB6" s="57">
        <v>1.1000000000000001</v>
      </c>
      <c r="BC6" s="57">
        <v>1</v>
      </c>
      <c r="BD6" s="57">
        <v>1</v>
      </c>
      <c r="BE6" s="57">
        <v>1</v>
      </c>
    </row>
    <row r="7" spans="1:57">
      <c r="A7" s="58" t="s">
        <v>2414</v>
      </c>
      <c r="B7" s="56" t="s">
        <v>2415</v>
      </c>
      <c r="C7" s="57" t="s">
        <v>267</v>
      </c>
      <c r="D7" s="57" t="s">
        <v>138</v>
      </c>
      <c r="E7" s="56" t="s">
        <v>2412</v>
      </c>
      <c r="F7" s="57">
        <v>1</v>
      </c>
      <c r="G7" s="57">
        <v>1</v>
      </c>
      <c r="H7" s="57">
        <v>1</v>
      </c>
      <c r="I7" s="57">
        <v>1.1000000000000001</v>
      </c>
      <c r="J7" s="57">
        <v>1</v>
      </c>
      <c r="K7" s="57">
        <v>1</v>
      </c>
      <c r="L7" s="57">
        <v>1</v>
      </c>
      <c r="M7" s="57">
        <v>1</v>
      </c>
      <c r="N7" s="57">
        <v>1</v>
      </c>
      <c r="O7" s="57">
        <v>1</v>
      </c>
      <c r="P7" s="57">
        <v>1</v>
      </c>
      <c r="Q7" s="57">
        <v>1</v>
      </c>
      <c r="R7" s="57">
        <v>1</v>
      </c>
      <c r="S7" s="57">
        <v>1</v>
      </c>
      <c r="T7" s="57">
        <v>1</v>
      </c>
      <c r="U7" s="57">
        <v>1</v>
      </c>
      <c r="V7" s="57">
        <v>1</v>
      </c>
      <c r="W7" s="57">
        <v>1.1000000000000001</v>
      </c>
      <c r="X7" s="57">
        <v>1</v>
      </c>
      <c r="Y7" s="57">
        <v>1</v>
      </c>
      <c r="Z7" s="57">
        <v>1</v>
      </c>
      <c r="AA7" s="57">
        <v>1</v>
      </c>
      <c r="AB7" s="57">
        <v>1.1000000000000001</v>
      </c>
      <c r="AC7" s="57">
        <v>1</v>
      </c>
      <c r="AD7" s="57">
        <v>1</v>
      </c>
      <c r="AE7" s="57">
        <v>1</v>
      </c>
      <c r="AF7" s="57">
        <v>1</v>
      </c>
      <c r="AG7" s="57">
        <v>1</v>
      </c>
      <c r="AH7" s="57">
        <v>1</v>
      </c>
      <c r="AI7" s="57">
        <v>1</v>
      </c>
      <c r="AJ7" s="57">
        <v>1</v>
      </c>
      <c r="AK7" s="57">
        <v>1.1000000000000001</v>
      </c>
      <c r="AL7" s="57">
        <v>1</v>
      </c>
      <c r="AM7" s="57">
        <v>1</v>
      </c>
      <c r="AN7" s="57">
        <v>1</v>
      </c>
      <c r="AO7" s="57">
        <v>1</v>
      </c>
      <c r="AP7" s="57">
        <v>1.1000000000000001</v>
      </c>
      <c r="AQ7" s="57">
        <v>1.1000000000000001</v>
      </c>
      <c r="AR7" s="57">
        <v>1.1000000000000001</v>
      </c>
      <c r="AS7" s="57">
        <v>1.1000000000000001</v>
      </c>
      <c r="AT7" s="57">
        <v>1.1000000000000001</v>
      </c>
      <c r="AU7" s="57">
        <v>1.4</v>
      </c>
      <c r="AV7" s="57">
        <v>1.5</v>
      </c>
      <c r="AW7" s="57">
        <v>2.1</v>
      </c>
      <c r="AX7" s="57">
        <v>1.6</v>
      </c>
      <c r="AY7" s="57">
        <v>1.5</v>
      </c>
      <c r="AZ7" s="57">
        <v>0.9</v>
      </c>
      <c r="BA7" s="57">
        <v>0.8</v>
      </c>
      <c r="BB7" s="57">
        <v>1.1000000000000001</v>
      </c>
      <c r="BC7" s="57">
        <v>1</v>
      </c>
      <c r="BD7" s="57">
        <v>1</v>
      </c>
      <c r="BE7" s="57">
        <v>1</v>
      </c>
    </row>
    <row r="8" spans="1:57">
      <c r="A8" s="58" t="s">
        <v>2416</v>
      </c>
      <c r="B8" s="56" t="s">
        <v>2410</v>
      </c>
      <c r="C8" s="57" t="s">
        <v>58</v>
      </c>
      <c r="D8" s="57" t="s">
        <v>137</v>
      </c>
      <c r="E8" s="56" t="s">
        <v>2417</v>
      </c>
      <c r="F8" s="57">
        <v>1</v>
      </c>
      <c r="G8" s="57">
        <v>1</v>
      </c>
      <c r="H8" s="57">
        <v>1</v>
      </c>
      <c r="I8" s="57">
        <v>1.1000000000000001</v>
      </c>
      <c r="J8" s="57">
        <v>1</v>
      </c>
      <c r="K8" s="57">
        <v>1</v>
      </c>
      <c r="L8" s="57">
        <v>1</v>
      </c>
      <c r="M8" s="57">
        <v>1</v>
      </c>
      <c r="N8" s="57">
        <v>1</v>
      </c>
      <c r="O8" s="57">
        <v>1</v>
      </c>
      <c r="P8" s="57">
        <v>1</v>
      </c>
      <c r="Q8" s="57">
        <v>1</v>
      </c>
      <c r="R8" s="57">
        <v>1</v>
      </c>
      <c r="S8" s="57">
        <v>1</v>
      </c>
      <c r="T8" s="57">
        <v>1</v>
      </c>
      <c r="U8" s="57">
        <v>1</v>
      </c>
      <c r="V8" s="57">
        <v>1</v>
      </c>
      <c r="W8" s="57">
        <v>1.1000000000000001</v>
      </c>
      <c r="X8" s="57">
        <v>1</v>
      </c>
      <c r="Y8" s="57">
        <v>1</v>
      </c>
      <c r="Z8" s="57">
        <v>1</v>
      </c>
      <c r="AA8" s="57">
        <v>1</v>
      </c>
      <c r="AB8" s="57">
        <v>1.1000000000000001</v>
      </c>
      <c r="AC8" s="57">
        <v>1</v>
      </c>
      <c r="AD8" s="57">
        <v>1</v>
      </c>
      <c r="AE8" s="57">
        <v>1</v>
      </c>
      <c r="AF8" s="57">
        <v>1</v>
      </c>
      <c r="AG8" s="57">
        <v>1</v>
      </c>
      <c r="AH8" s="57">
        <v>1</v>
      </c>
      <c r="AI8" s="57">
        <v>1</v>
      </c>
      <c r="AJ8" s="57">
        <v>1</v>
      </c>
      <c r="AK8" s="57">
        <v>1.1000000000000001</v>
      </c>
      <c r="AL8" s="57">
        <v>1</v>
      </c>
      <c r="AM8" s="57">
        <v>1</v>
      </c>
      <c r="AN8" s="57">
        <v>1</v>
      </c>
      <c r="AO8" s="57">
        <v>1</v>
      </c>
      <c r="AP8" s="57">
        <v>1.1000000000000001</v>
      </c>
      <c r="AQ8" s="57">
        <v>1.1000000000000001</v>
      </c>
      <c r="AR8" s="57">
        <v>1.1000000000000001</v>
      </c>
      <c r="AS8" s="57">
        <v>1.1000000000000001</v>
      </c>
      <c r="AT8" s="57">
        <v>1.2</v>
      </c>
      <c r="AU8" s="57">
        <v>1.7</v>
      </c>
      <c r="AV8" s="57">
        <v>1.9</v>
      </c>
      <c r="AW8" s="57">
        <v>2.4</v>
      </c>
      <c r="AX8" s="57">
        <v>1.6</v>
      </c>
      <c r="AY8" s="57">
        <v>1.4</v>
      </c>
      <c r="AZ8" s="57">
        <v>1</v>
      </c>
      <c r="BA8" s="57">
        <v>0.7</v>
      </c>
      <c r="BB8" s="57">
        <v>1.1000000000000001</v>
      </c>
      <c r="BC8" s="57">
        <v>1</v>
      </c>
      <c r="BD8" s="57">
        <v>1</v>
      </c>
      <c r="BE8" s="57">
        <v>1</v>
      </c>
    </row>
    <row r="9" spans="1:57">
      <c r="A9" s="58" t="s">
        <v>2418</v>
      </c>
      <c r="B9" s="56" t="s">
        <v>2415</v>
      </c>
      <c r="C9" s="57" t="s">
        <v>58</v>
      </c>
      <c r="D9" s="57" t="s">
        <v>138</v>
      </c>
      <c r="E9" s="56" t="s">
        <v>2417</v>
      </c>
      <c r="F9" s="57">
        <v>1</v>
      </c>
      <c r="G9" s="57">
        <v>1</v>
      </c>
      <c r="H9" s="57">
        <v>1</v>
      </c>
      <c r="I9" s="57">
        <v>1.1000000000000001</v>
      </c>
      <c r="J9" s="57">
        <v>1</v>
      </c>
      <c r="K9" s="57">
        <v>1</v>
      </c>
      <c r="L9" s="57">
        <v>1</v>
      </c>
      <c r="M9" s="57">
        <v>1</v>
      </c>
      <c r="N9" s="57">
        <v>1</v>
      </c>
      <c r="O9" s="57">
        <v>1</v>
      </c>
      <c r="P9" s="57">
        <v>1</v>
      </c>
      <c r="Q9" s="57">
        <v>1</v>
      </c>
      <c r="R9" s="57">
        <v>1</v>
      </c>
      <c r="S9" s="57">
        <v>1</v>
      </c>
      <c r="T9" s="57">
        <v>1</v>
      </c>
      <c r="U9" s="57">
        <v>1</v>
      </c>
      <c r="V9" s="57">
        <v>1</v>
      </c>
      <c r="W9" s="57">
        <v>1.1000000000000001</v>
      </c>
      <c r="X9" s="57">
        <v>1</v>
      </c>
      <c r="Y9" s="57">
        <v>1</v>
      </c>
      <c r="Z9" s="57">
        <v>1</v>
      </c>
      <c r="AA9" s="57">
        <v>1</v>
      </c>
      <c r="AB9" s="57">
        <v>1.1000000000000001</v>
      </c>
      <c r="AC9" s="57">
        <v>1</v>
      </c>
      <c r="AD9" s="57">
        <v>1</v>
      </c>
      <c r="AE9" s="57">
        <v>1</v>
      </c>
      <c r="AF9" s="57">
        <v>1</v>
      </c>
      <c r="AG9" s="57">
        <v>1</v>
      </c>
      <c r="AH9" s="57">
        <v>1</v>
      </c>
      <c r="AI9" s="57">
        <v>1</v>
      </c>
      <c r="AJ9" s="57">
        <v>1</v>
      </c>
      <c r="AK9" s="57">
        <v>1.1000000000000001</v>
      </c>
      <c r="AL9" s="57">
        <v>1</v>
      </c>
      <c r="AM9" s="57">
        <v>1</v>
      </c>
      <c r="AN9" s="57">
        <v>1</v>
      </c>
      <c r="AO9" s="57">
        <v>1</v>
      </c>
      <c r="AP9" s="57">
        <v>1.1000000000000001</v>
      </c>
      <c r="AQ9" s="57">
        <v>1.1000000000000001</v>
      </c>
      <c r="AR9" s="57">
        <v>1.1000000000000001</v>
      </c>
      <c r="AS9" s="57">
        <v>1.1000000000000001</v>
      </c>
      <c r="AT9" s="57">
        <v>1.2</v>
      </c>
      <c r="AU9" s="57">
        <v>1.7</v>
      </c>
      <c r="AV9" s="57">
        <v>1.9</v>
      </c>
      <c r="AW9" s="57">
        <v>2.4</v>
      </c>
      <c r="AX9" s="57">
        <v>1.6</v>
      </c>
      <c r="AY9" s="57">
        <v>1.4</v>
      </c>
      <c r="AZ9" s="57">
        <v>1</v>
      </c>
      <c r="BA9" s="57">
        <v>0.7</v>
      </c>
      <c r="BB9" s="57">
        <v>1.1000000000000001</v>
      </c>
      <c r="BC9" s="57">
        <v>1</v>
      </c>
      <c r="BD9" s="57">
        <v>1</v>
      </c>
      <c r="BE9" s="57">
        <v>1</v>
      </c>
    </row>
    <row r="10" spans="1:57">
      <c r="A10" s="58" t="s">
        <v>2419</v>
      </c>
      <c r="B10" s="56" t="s">
        <v>2406</v>
      </c>
      <c r="C10" s="57" t="s">
        <v>158</v>
      </c>
      <c r="D10" s="57" t="s">
        <v>137</v>
      </c>
      <c r="E10" s="56" t="s">
        <v>2420</v>
      </c>
      <c r="F10" s="57">
        <v>1</v>
      </c>
      <c r="G10" s="57">
        <v>1</v>
      </c>
      <c r="H10" s="57">
        <v>1</v>
      </c>
      <c r="I10" s="57">
        <v>1.1000000000000001</v>
      </c>
      <c r="J10" s="57">
        <v>1</v>
      </c>
      <c r="K10" s="57">
        <v>1</v>
      </c>
      <c r="L10" s="57">
        <v>1</v>
      </c>
      <c r="M10" s="57">
        <v>1</v>
      </c>
      <c r="N10" s="57">
        <v>1</v>
      </c>
      <c r="O10" s="57">
        <v>1</v>
      </c>
      <c r="P10" s="57">
        <v>1</v>
      </c>
      <c r="Q10" s="57">
        <v>1</v>
      </c>
      <c r="R10" s="57">
        <v>1</v>
      </c>
      <c r="S10" s="57">
        <v>1</v>
      </c>
      <c r="T10" s="57">
        <v>1</v>
      </c>
      <c r="U10" s="57">
        <v>1</v>
      </c>
      <c r="V10" s="57">
        <v>1</v>
      </c>
      <c r="W10" s="57">
        <v>1.1000000000000001</v>
      </c>
      <c r="X10" s="57">
        <v>1</v>
      </c>
      <c r="Y10" s="57">
        <v>1</v>
      </c>
      <c r="Z10" s="57">
        <v>1</v>
      </c>
      <c r="AA10" s="57">
        <v>1</v>
      </c>
      <c r="AB10" s="57">
        <v>1.1000000000000001</v>
      </c>
      <c r="AC10" s="57">
        <v>1</v>
      </c>
      <c r="AD10" s="57">
        <v>1</v>
      </c>
      <c r="AE10" s="57">
        <v>1</v>
      </c>
      <c r="AF10" s="57">
        <v>1</v>
      </c>
      <c r="AG10" s="57">
        <v>1</v>
      </c>
      <c r="AH10" s="57">
        <v>1</v>
      </c>
      <c r="AI10" s="57">
        <v>1</v>
      </c>
      <c r="AJ10" s="57">
        <v>1</v>
      </c>
      <c r="AK10" s="57">
        <v>1.1000000000000001</v>
      </c>
      <c r="AL10" s="57">
        <v>1</v>
      </c>
      <c r="AM10" s="57">
        <v>1</v>
      </c>
      <c r="AN10" s="57">
        <v>1</v>
      </c>
      <c r="AO10" s="57">
        <v>1</v>
      </c>
      <c r="AP10" s="57">
        <v>1.1000000000000001</v>
      </c>
      <c r="AQ10" s="57">
        <v>1.1000000000000001</v>
      </c>
      <c r="AR10" s="57">
        <v>1.1000000000000001</v>
      </c>
      <c r="AS10" s="57">
        <v>1.1000000000000001</v>
      </c>
      <c r="AT10" s="57">
        <v>1.2</v>
      </c>
      <c r="AU10" s="57">
        <v>1.7</v>
      </c>
      <c r="AV10" s="57">
        <v>1.9</v>
      </c>
      <c r="AW10" s="57">
        <v>2.4</v>
      </c>
      <c r="AX10" s="57">
        <v>1.6</v>
      </c>
      <c r="AY10" s="57">
        <v>1.4</v>
      </c>
      <c r="AZ10" s="57">
        <v>1</v>
      </c>
      <c r="BA10" s="57">
        <v>0.7</v>
      </c>
      <c r="BB10" s="57">
        <v>1.1000000000000001</v>
      </c>
      <c r="BC10" s="57">
        <v>1</v>
      </c>
      <c r="BD10" s="57">
        <v>1</v>
      </c>
      <c r="BE10" s="57">
        <v>1</v>
      </c>
    </row>
    <row r="11" spans="1:57">
      <c r="A11" s="58" t="s">
        <v>2421</v>
      </c>
      <c r="B11" s="56" t="s">
        <v>2415</v>
      </c>
      <c r="C11" s="57" t="s">
        <v>158</v>
      </c>
      <c r="D11" s="57" t="s">
        <v>138</v>
      </c>
      <c r="E11" s="56" t="s">
        <v>2417</v>
      </c>
      <c r="F11" s="57">
        <v>1</v>
      </c>
      <c r="G11" s="57">
        <v>1</v>
      </c>
      <c r="H11" s="57">
        <v>1</v>
      </c>
      <c r="I11" s="57">
        <v>1.1000000000000001</v>
      </c>
      <c r="J11" s="57">
        <v>1</v>
      </c>
      <c r="K11" s="57">
        <v>1</v>
      </c>
      <c r="L11" s="57">
        <v>1</v>
      </c>
      <c r="M11" s="57">
        <v>1</v>
      </c>
      <c r="N11" s="57">
        <v>1</v>
      </c>
      <c r="O11" s="57">
        <v>1</v>
      </c>
      <c r="P11" s="57">
        <v>1</v>
      </c>
      <c r="Q11" s="57">
        <v>1</v>
      </c>
      <c r="R11" s="57">
        <v>1</v>
      </c>
      <c r="S11" s="57">
        <v>1</v>
      </c>
      <c r="T11" s="57">
        <v>1</v>
      </c>
      <c r="U11" s="57">
        <v>1</v>
      </c>
      <c r="V11" s="57">
        <v>1</v>
      </c>
      <c r="W11" s="57">
        <v>1.1000000000000001</v>
      </c>
      <c r="X11" s="57">
        <v>1</v>
      </c>
      <c r="Y11" s="57">
        <v>1</v>
      </c>
      <c r="Z11" s="57">
        <v>1</v>
      </c>
      <c r="AA11" s="57">
        <v>1</v>
      </c>
      <c r="AB11" s="57">
        <v>1.1000000000000001</v>
      </c>
      <c r="AC11" s="57">
        <v>1</v>
      </c>
      <c r="AD11" s="57">
        <v>1</v>
      </c>
      <c r="AE11" s="57">
        <v>1</v>
      </c>
      <c r="AF11" s="57">
        <v>1</v>
      </c>
      <c r="AG11" s="57">
        <v>1</v>
      </c>
      <c r="AH11" s="57">
        <v>1</v>
      </c>
      <c r="AI11" s="57">
        <v>1</v>
      </c>
      <c r="AJ11" s="57">
        <v>1</v>
      </c>
      <c r="AK11" s="57">
        <v>1.1000000000000001</v>
      </c>
      <c r="AL11" s="57">
        <v>1</v>
      </c>
      <c r="AM11" s="57">
        <v>1</v>
      </c>
      <c r="AN11" s="57">
        <v>1</v>
      </c>
      <c r="AO11" s="57">
        <v>1</v>
      </c>
      <c r="AP11" s="57">
        <v>1.1000000000000001</v>
      </c>
      <c r="AQ11" s="57">
        <v>1.1000000000000001</v>
      </c>
      <c r="AR11" s="57">
        <v>1.1000000000000001</v>
      </c>
      <c r="AS11" s="57">
        <v>1.1000000000000001</v>
      </c>
      <c r="AT11" s="57">
        <v>1.2</v>
      </c>
      <c r="AU11" s="57">
        <v>1.7</v>
      </c>
      <c r="AV11" s="57">
        <v>1.9</v>
      </c>
      <c r="AW11" s="57">
        <v>2.4</v>
      </c>
      <c r="AX11" s="57">
        <v>1.6</v>
      </c>
      <c r="AY11" s="57">
        <v>1.4</v>
      </c>
      <c r="AZ11" s="57">
        <v>1</v>
      </c>
      <c r="BA11" s="57">
        <v>0.7</v>
      </c>
      <c r="BB11" s="57">
        <v>1.1000000000000001</v>
      </c>
      <c r="BC11" s="57">
        <v>1</v>
      </c>
      <c r="BD11" s="57">
        <v>1</v>
      </c>
      <c r="BE11" s="57">
        <v>1</v>
      </c>
    </row>
    <row r="12" spans="1:57">
      <c r="A12" s="58" t="s">
        <v>2422</v>
      </c>
      <c r="B12" s="56" t="s">
        <v>2410</v>
      </c>
      <c r="C12" s="57" t="s">
        <v>58</v>
      </c>
      <c r="D12" s="57" t="s">
        <v>62</v>
      </c>
      <c r="E12" s="56" t="s">
        <v>2423</v>
      </c>
      <c r="F12" s="57">
        <v>1</v>
      </c>
      <c r="G12" s="57">
        <v>1</v>
      </c>
      <c r="H12" s="57">
        <v>1</v>
      </c>
      <c r="I12" s="57">
        <v>1.1000000000000001</v>
      </c>
      <c r="J12" s="57">
        <v>1</v>
      </c>
      <c r="K12" s="57">
        <v>1</v>
      </c>
      <c r="L12" s="57">
        <v>1</v>
      </c>
      <c r="M12" s="57">
        <v>1</v>
      </c>
      <c r="N12" s="57">
        <v>1</v>
      </c>
      <c r="O12" s="57">
        <v>1</v>
      </c>
      <c r="P12" s="57">
        <v>1</v>
      </c>
      <c r="Q12" s="57">
        <v>1</v>
      </c>
      <c r="R12" s="57">
        <v>1</v>
      </c>
      <c r="S12" s="57">
        <v>1</v>
      </c>
      <c r="T12" s="57">
        <v>1</v>
      </c>
      <c r="U12" s="57">
        <v>1</v>
      </c>
      <c r="V12" s="57">
        <v>1</v>
      </c>
      <c r="W12" s="57">
        <v>1.1000000000000001</v>
      </c>
      <c r="X12" s="57">
        <v>1</v>
      </c>
      <c r="Y12" s="57">
        <v>1</v>
      </c>
      <c r="Z12" s="57">
        <v>1</v>
      </c>
      <c r="AA12" s="57">
        <v>1</v>
      </c>
      <c r="AB12" s="57">
        <v>1.1000000000000001</v>
      </c>
      <c r="AC12" s="57">
        <v>1</v>
      </c>
      <c r="AD12" s="57">
        <v>1</v>
      </c>
      <c r="AE12" s="57">
        <v>1.1000000000000001</v>
      </c>
      <c r="AF12" s="57">
        <v>1.1000000000000001</v>
      </c>
      <c r="AG12" s="57">
        <v>1.1000000000000001</v>
      </c>
      <c r="AH12" s="57">
        <v>1.1000000000000001</v>
      </c>
      <c r="AI12" s="57">
        <v>1</v>
      </c>
      <c r="AJ12" s="57">
        <v>1</v>
      </c>
      <c r="AK12" s="57">
        <v>1.1000000000000001</v>
      </c>
      <c r="AL12" s="57">
        <v>1</v>
      </c>
      <c r="AM12" s="57">
        <v>1</v>
      </c>
      <c r="AN12" s="57">
        <v>1</v>
      </c>
      <c r="AO12" s="57">
        <v>1</v>
      </c>
      <c r="AP12" s="57">
        <v>1.1000000000000001</v>
      </c>
      <c r="AQ12" s="57">
        <v>1.1000000000000001</v>
      </c>
      <c r="AR12" s="57">
        <v>1.1000000000000001</v>
      </c>
      <c r="AS12" s="57">
        <v>1.1000000000000001</v>
      </c>
      <c r="AT12" s="57">
        <v>1.2</v>
      </c>
      <c r="AU12" s="57">
        <v>1.2</v>
      </c>
      <c r="AV12" s="57">
        <v>1.4</v>
      </c>
      <c r="AW12" s="57">
        <v>1.9</v>
      </c>
      <c r="AX12" s="57">
        <v>1.6</v>
      </c>
      <c r="AY12" s="57">
        <v>1.2</v>
      </c>
      <c r="AZ12" s="57">
        <v>1</v>
      </c>
      <c r="BA12" s="57">
        <v>0.6</v>
      </c>
      <c r="BB12" s="57">
        <v>1.1000000000000001</v>
      </c>
      <c r="BC12" s="57">
        <v>1</v>
      </c>
      <c r="BD12" s="57">
        <v>1</v>
      </c>
      <c r="BE12" s="57">
        <v>1</v>
      </c>
    </row>
    <row r="13" spans="1:57">
      <c r="A13" s="58" t="s">
        <v>2424</v>
      </c>
      <c r="B13" s="56" t="s">
        <v>2410</v>
      </c>
      <c r="C13" s="57" t="s">
        <v>58</v>
      </c>
      <c r="D13" s="57" t="s">
        <v>63</v>
      </c>
      <c r="E13" s="56" t="s">
        <v>2423</v>
      </c>
      <c r="F13" s="57">
        <v>1</v>
      </c>
      <c r="G13" s="57">
        <v>1</v>
      </c>
      <c r="H13" s="57">
        <v>1</v>
      </c>
      <c r="I13" s="57">
        <v>1.1000000000000001</v>
      </c>
      <c r="J13" s="57">
        <v>1</v>
      </c>
      <c r="K13" s="57">
        <v>1</v>
      </c>
      <c r="L13" s="57">
        <v>1</v>
      </c>
      <c r="M13" s="57">
        <v>1</v>
      </c>
      <c r="N13" s="57">
        <v>1</v>
      </c>
      <c r="O13" s="57">
        <v>1</v>
      </c>
      <c r="P13" s="57">
        <v>1</v>
      </c>
      <c r="Q13" s="57">
        <v>1</v>
      </c>
      <c r="R13" s="57">
        <v>1</v>
      </c>
      <c r="S13" s="57">
        <v>1</v>
      </c>
      <c r="T13" s="57">
        <v>1</v>
      </c>
      <c r="U13" s="57">
        <v>1</v>
      </c>
      <c r="V13" s="57">
        <v>1</v>
      </c>
      <c r="W13" s="57">
        <v>1.1000000000000001</v>
      </c>
      <c r="X13" s="57">
        <v>1</v>
      </c>
      <c r="Y13" s="57">
        <v>1</v>
      </c>
      <c r="Z13" s="57">
        <v>1</v>
      </c>
      <c r="AA13" s="57">
        <v>1</v>
      </c>
      <c r="AB13" s="57">
        <v>1.1000000000000001</v>
      </c>
      <c r="AC13" s="57">
        <v>1</v>
      </c>
      <c r="AD13" s="57">
        <v>1</v>
      </c>
      <c r="AE13" s="57">
        <v>1.1000000000000001</v>
      </c>
      <c r="AF13" s="57">
        <v>1.1000000000000001</v>
      </c>
      <c r="AG13" s="57">
        <v>1.1000000000000001</v>
      </c>
      <c r="AH13" s="57">
        <v>1.1000000000000001</v>
      </c>
      <c r="AI13" s="57">
        <v>1</v>
      </c>
      <c r="AJ13" s="57">
        <v>1</v>
      </c>
      <c r="AK13" s="57">
        <v>1.1000000000000001</v>
      </c>
      <c r="AL13" s="57">
        <v>1</v>
      </c>
      <c r="AM13" s="57">
        <v>1</v>
      </c>
      <c r="AN13" s="57">
        <v>1</v>
      </c>
      <c r="AO13" s="57">
        <v>1</v>
      </c>
      <c r="AP13" s="57">
        <v>1.1000000000000001</v>
      </c>
      <c r="AQ13" s="57">
        <v>1.1000000000000001</v>
      </c>
      <c r="AR13" s="57">
        <v>1.1000000000000001</v>
      </c>
      <c r="AS13" s="57">
        <v>1.1000000000000001</v>
      </c>
      <c r="AT13" s="57">
        <v>1.2</v>
      </c>
      <c r="AU13" s="57">
        <v>1.2</v>
      </c>
      <c r="AV13" s="57">
        <v>1.5</v>
      </c>
      <c r="AW13" s="57">
        <v>2.1</v>
      </c>
      <c r="AX13" s="57">
        <v>1.8</v>
      </c>
      <c r="AY13" s="57">
        <v>1.3</v>
      </c>
      <c r="AZ13" s="57">
        <v>1.1000000000000001</v>
      </c>
      <c r="BA13" s="57">
        <v>0.7</v>
      </c>
      <c r="BB13" s="57">
        <v>1.1000000000000001</v>
      </c>
      <c r="BC13" s="57">
        <v>1.1000000000000001</v>
      </c>
      <c r="BD13" s="57">
        <v>1.1000000000000001</v>
      </c>
      <c r="BE13" s="57">
        <v>1.1000000000000001</v>
      </c>
    </row>
    <row r="14" spans="1:57">
      <c r="A14" s="58" t="s">
        <v>2425</v>
      </c>
      <c r="B14" s="56" t="s">
        <v>2410</v>
      </c>
      <c r="C14" s="57" t="s">
        <v>267</v>
      </c>
      <c r="D14" s="57" t="s">
        <v>62</v>
      </c>
      <c r="E14" s="56" t="s">
        <v>2426</v>
      </c>
      <c r="F14" s="57">
        <v>1</v>
      </c>
      <c r="G14" s="57">
        <v>1</v>
      </c>
      <c r="H14" s="57">
        <v>1</v>
      </c>
      <c r="I14" s="57">
        <v>1.1000000000000001</v>
      </c>
      <c r="J14" s="57">
        <v>1</v>
      </c>
      <c r="K14" s="57">
        <v>1</v>
      </c>
      <c r="L14" s="57">
        <v>1</v>
      </c>
      <c r="M14" s="57">
        <v>1</v>
      </c>
      <c r="N14" s="57">
        <v>1</v>
      </c>
      <c r="O14" s="57">
        <v>1</v>
      </c>
      <c r="P14" s="57">
        <v>1</v>
      </c>
      <c r="Q14" s="57">
        <v>1</v>
      </c>
      <c r="R14" s="57">
        <v>1</v>
      </c>
      <c r="S14" s="57">
        <v>1</v>
      </c>
      <c r="T14" s="57">
        <v>1</v>
      </c>
      <c r="U14" s="57">
        <v>1</v>
      </c>
      <c r="V14" s="57">
        <v>1</v>
      </c>
      <c r="W14" s="57">
        <v>1.1000000000000001</v>
      </c>
      <c r="X14" s="57">
        <v>1</v>
      </c>
      <c r="Y14" s="57">
        <v>1</v>
      </c>
      <c r="Z14" s="57">
        <v>1</v>
      </c>
      <c r="AA14" s="57">
        <v>1</v>
      </c>
      <c r="AB14" s="57">
        <v>1.1000000000000001</v>
      </c>
      <c r="AC14" s="57">
        <v>1</v>
      </c>
      <c r="AD14" s="57">
        <v>1</v>
      </c>
      <c r="AE14" s="57">
        <v>1.1000000000000001</v>
      </c>
      <c r="AF14" s="57">
        <v>1.1000000000000001</v>
      </c>
      <c r="AG14" s="57">
        <v>1.1000000000000001</v>
      </c>
      <c r="AH14" s="57">
        <v>1.1000000000000001</v>
      </c>
      <c r="AI14" s="57">
        <v>1</v>
      </c>
      <c r="AJ14" s="57">
        <v>1</v>
      </c>
      <c r="AK14" s="57">
        <v>1.1000000000000001</v>
      </c>
      <c r="AL14" s="57">
        <v>1</v>
      </c>
      <c r="AM14" s="57">
        <v>1</v>
      </c>
      <c r="AN14" s="57">
        <v>1</v>
      </c>
      <c r="AO14" s="57">
        <v>1</v>
      </c>
      <c r="AP14" s="57">
        <v>1.1000000000000001</v>
      </c>
      <c r="AQ14" s="57">
        <v>1.1000000000000001</v>
      </c>
      <c r="AR14" s="57">
        <v>1.1000000000000001</v>
      </c>
      <c r="AS14" s="57">
        <v>1.1000000000000001</v>
      </c>
      <c r="AT14" s="57">
        <v>1.2</v>
      </c>
      <c r="AU14" s="57">
        <v>1.2</v>
      </c>
      <c r="AV14" s="57">
        <v>1.4</v>
      </c>
      <c r="AW14" s="57">
        <v>1.9</v>
      </c>
      <c r="AX14" s="57">
        <v>1.6</v>
      </c>
      <c r="AY14" s="57">
        <v>1.2</v>
      </c>
      <c r="AZ14" s="57">
        <v>1</v>
      </c>
      <c r="BA14" s="57">
        <v>0.6</v>
      </c>
      <c r="BB14" s="57">
        <v>1.1000000000000001</v>
      </c>
      <c r="BC14" s="57">
        <v>1</v>
      </c>
      <c r="BD14" s="57">
        <v>1</v>
      </c>
      <c r="BE14" s="57">
        <v>1</v>
      </c>
    </row>
    <row r="15" spans="1:57">
      <c r="A15" s="58" t="s">
        <v>2427</v>
      </c>
      <c r="B15" s="56" t="s">
        <v>2410</v>
      </c>
      <c r="C15" s="57" t="s">
        <v>267</v>
      </c>
      <c r="D15" s="57" t="s">
        <v>63</v>
      </c>
      <c r="E15" s="56" t="s">
        <v>2423</v>
      </c>
      <c r="F15" s="57">
        <v>1</v>
      </c>
      <c r="G15" s="57">
        <v>1</v>
      </c>
      <c r="H15" s="57">
        <v>1</v>
      </c>
      <c r="I15" s="57">
        <v>1.1000000000000001</v>
      </c>
      <c r="J15" s="57">
        <v>1</v>
      </c>
      <c r="K15" s="57">
        <v>1</v>
      </c>
      <c r="L15" s="57">
        <v>1</v>
      </c>
      <c r="M15" s="57">
        <v>1</v>
      </c>
      <c r="N15" s="57">
        <v>1</v>
      </c>
      <c r="O15" s="57">
        <v>1</v>
      </c>
      <c r="P15" s="57">
        <v>1</v>
      </c>
      <c r="Q15" s="57">
        <v>1</v>
      </c>
      <c r="R15" s="57">
        <v>1</v>
      </c>
      <c r="S15" s="57">
        <v>1</v>
      </c>
      <c r="T15" s="57">
        <v>1</v>
      </c>
      <c r="U15" s="57">
        <v>1</v>
      </c>
      <c r="V15" s="57">
        <v>1</v>
      </c>
      <c r="W15" s="57">
        <v>1.1000000000000001</v>
      </c>
      <c r="X15" s="57">
        <v>1</v>
      </c>
      <c r="Y15" s="57">
        <v>1</v>
      </c>
      <c r="Z15" s="57">
        <v>1</v>
      </c>
      <c r="AA15" s="57">
        <v>1</v>
      </c>
      <c r="AB15" s="57">
        <v>1.1000000000000001</v>
      </c>
      <c r="AC15" s="57">
        <v>1</v>
      </c>
      <c r="AD15" s="57">
        <v>1</v>
      </c>
      <c r="AE15" s="57">
        <v>1.1000000000000001</v>
      </c>
      <c r="AF15" s="57">
        <v>1.1000000000000001</v>
      </c>
      <c r="AG15" s="57">
        <v>1.1000000000000001</v>
      </c>
      <c r="AH15" s="57">
        <v>1.1000000000000001</v>
      </c>
      <c r="AI15" s="57">
        <v>1</v>
      </c>
      <c r="AJ15" s="57">
        <v>1</v>
      </c>
      <c r="AK15" s="57">
        <v>1.1000000000000001</v>
      </c>
      <c r="AL15" s="57">
        <v>1</v>
      </c>
      <c r="AM15" s="57">
        <v>1</v>
      </c>
      <c r="AN15" s="57">
        <v>1</v>
      </c>
      <c r="AO15" s="57">
        <v>1</v>
      </c>
      <c r="AP15" s="57">
        <v>1.1000000000000001</v>
      </c>
      <c r="AQ15" s="57">
        <v>1.1000000000000001</v>
      </c>
      <c r="AR15" s="57">
        <v>1.1000000000000001</v>
      </c>
      <c r="AS15" s="57">
        <v>1.1000000000000001</v>
      </c>
      <c r="AT15" s="57">
        <v>1.2</v>
      </c>
      <c r="AU15" s="57">
        <v>1.2</v>
      </c>
      <c r="AV15" s="57">
        <v>1.5</v>
      </c>
      <c r="AW15" s="57">
        <v>2.1</v>
      </c>
      <c r="AX15" s="57">
        <v>1.8</v>
      </c>
      <c r="AY15" s="57">
        <v>1.3</v>
      </c>
      <c r="AZ15" s="57">
        <v>1.1000000000000001</v>
      </c>
      <c r="BA15" s="57">
        <v>0.7</v>
      </c>
      <c r="BB15" s="57">
        <v>1.1000000000000001</v>
      </c>
      <c r="BC15" s="57">
        <v>1.1000000000000001</v>
      </c>
      <c r="BD15" s="57">
        <v>1.1000000000000001</v>
      </c>
      <c r="BE15" s="57">
        <v>1.1000000000000001</v>
      </c>
    </row>
    <row r="16" spans="1:57">
      <c r="A16" s="58" t="s">
        <v>2428</v>
      </c>
      <c r="B16" s="56" t="s">
        <v>2429</v>
      </c>
      <c r="C16" s="57" t="s">
        <v>2429</v>
      </c>
      <c r="D16" s="56" t="s">
        <v>75</v>
      </c>
      <c r="E16" s="56" t="s">
        <v>2430</v>
      </c>
      <c r="F16" s="57">
        <v>1.2</v>
      </c>
      <c r="G16" s="57">
        <v>1.1000000000000001</v>
      </c>
      <c r="H16" s="57">
        <v>1.1000000000000001</v>
      </c>
      <c r="I16" s="57">
        <v>1.1000000000000001</v>
      </c>
      <c r="J16" s="57">
        <v>1.1000000000000001</v>
      </c>
      <c r="K16" s="57">
        <v>1</v>
      </c>
      <c r="L16" s="57">
        <v>1</v>
      </c>
      <c r="M16" s="57">
        <v>1</v>
      </c>
      <c r="N16" s="57">
        <v>1</v>
      </c>
      <c r="O16" s="57">
        <v>1</v>
      </c>
      <c r="P16" s="57">
        <v>1</v>
      </c>
      <c r="Q16" s="57">
        <v>1</v>
      </c>
      <c r="R16" s="57">
        <v>1</v>
      </c>
      <c r="S16" s="57">
        <v>1</v>
      </c>
      <c r="T16" s="57">
        <v>1</v>
      </c>
      <c r="U16" s="57">
        <v>1</v>
      </c>
      <c r="V16" s="57">
        <v>1</v>
      </c>
      <c r="W16" s="57">
        <v>1.1000000000000001</v>
      </c>
      <c r="X16" s="57">
        <v>1</v>
      </c>
      <c r="Y16" s="57">
        <v>1</v>
      </c>
      <c r="Z16" s="57">
        <v>1</v>
      </c>
      <c r="AA16" s="57">
        <v>1</v>
      </c>
      <c r="AB16" s="57">
        <v>1.1000000000000001</v>
      </c>
      <c r="AC16" s="57">
        <v>1</v>
      </c>
      <c r="AD16" s="57">
        <v>1</v>
      </c>
      <c r="AE16" s="57">
        <v>1</v>
      </c>
      <c r="AF16" s="57">
        <v>1</v>
      </c>
      <c r="AG16" s="57">
        <v>1</v>
      </c>
      <c r="AH16" s="57">
        <v>1</v>
      </c>
      <c r="AI16" s="57">
        <v>1</v>
      </c>
      <c r="AJ16" s="57">
        <v>1</v>
      </c>
      <c r="AK16" s="57">
        <v>1.1000000000000001</v>
      </c>
      <c r="AL16" s="57">
        <v>1</v>
      </c>
      <c r="AM16" s="57">
        <v>1</v>
      </c>
      <c r="AN16" s="57">
        <v>1</v>
      </c>
      <c r="AO16" s="57">
        <v>1.1000000000000001</v>
      </c>
      <c r="AP16" s="57">
        <v>1.1000000000000001</v>
      </c>
      <c r="AQ16" s="57">
        <v>1.1000000000000001</v>
      </c>
      <c r="AR16" s="57">
        <v>1.1000000000000001</v>
      </c>
      <c r="AS16" s="57">
        <v>1.1000000000000001</v>
      </c>
      <c r="AT16" s="57">
        <v>1.1000000000000001</v>
      </c>
      <c r="AU16" s="57">
        <v>1.4</v>
      </c>
      <c r="AV16" s="57">
        <v>1.3</v>
      </c>
      <c r="AW16" s="57">
        <v>1.8</v>
      </c>
      <c r="AX16" s="57">
        <v>1.7</v>
      </c>
      <c r="AY16" s="57">
        <v>2.1</v>
      </c>
      <c r="AZ16" s="57">
        <v>1.7</v>
      </c>
      <c r="BA16" s="57">
        <v>0.9</v>
      </c>
      <c r="BB16" s="57">
        <v>1.1000000000000001</v>
      </c>
      <c r="BC16" s="57">
        <v>1.2</v>
      </c>
      <c r="BD16" s="57">
        <v>1.2</v>
      </c>
      <c r="BE16" s="57">
        <v>1.2</v>
      </c>
    </row>
    <row r="17" spans="1:57">
      <c r="A17" s="58" t="s">
        <v>2431</v>
      </c>
      <c r="B17" s="56" t="s">
        <v>2432</v>
      </c>
      <c r="C17" s="56" t="s">
        <v>2433</v>
      </c>
      <c r="D17" s="56" t="s">
        <v>2434</v>
      </c>
      <c r="E17" s="56" t="s">
        <v>2435</v>
      </c>
      <c r="F17" s="57">
        <v>1</v>
      </c>
      <c r="G17" s="57">
        <v>1.4</v>
      </c>
      <c r="H17" s="57">
        <v>1.4</v>
      </c>
      <c r="I17" s="57">
        <v>1.4</v>
      </c>
      <c r="J17" s="57">
        <v>1.4</v>
      </c>
      <c r="K17" s="57">
        <v>1.2</v>
      </c>
      <c r="L17" s="57">
        <v>1.2</v>
      </c>
      <c r="M17" s="57">
        <v>1.2</v>
      </c>
      <c r="N17" s="57">
        <v>1.2</v>
      </c>
      <c r="O17" s="57">
        <v>1.2</v>
      </c>
      <c r="P17" s="57">
        <v>1.2</v>
      </c>
      <c r="Q17" s="57">
        <v>1.2</v>
      </c>
      <c r="R17" s="57">
        <v>1.2</v>
      </c>
      <c r="S17" s="57">
        <v>1.2</v>
      </c>
      <c r="T17" s="57">
        <v>1.1000000000000001</v>
      </c>
      <c r="U17" s="57">
        <v>1.1000000000000001</v>
      </c>
      <c r="V17" s="57">
        <v>1.1000000000000001</v>
      </c>
      <c r="W17" s="57">
        <v>1.1000000000000001</v>
      </c>
      <c r="X17" s="57">
        <v>1</v>
      </c>
      <c r="Y17" s="57">
        <v>1</v>
      </c>
      <c r="Z17" s="57">
        <v>1</v>
      </c>
      <c r="AA17" s="57">
        <v>1</v>
      </c>
      <c r="AB17" s="57">
        <v>1.1000000000000001</v>
      </c>
      <c r="AC17" s="57">
        <v>1</v>
      </c>
      <c r="AD17" s="57">
        <v>1</v>
      </c>
      <c r="AE17" s="57">
        <v>1</v>
      </c>
      <c r="AF17" s="57">
        <v>1</v>
      </c>
      <c r="AG17" s="57">
        <v>1</v>
      </c>
      <c r="AH17" s="57">
        <v>1</v>
      </c>
      <c r="AI17" s="57">
        <v>1</v>
      </c>
      <c r="AJ17" s="57">
        <v>1</v>
      </c>
      <c r="AK17" s="57">
        <v>1.1000000000000001</v>
      </c>
      <c r="AL17" s="57">
        <v>1</v>
      </c>
      <c r="AM17" s="57">
        <v>1</v>
      </c>
      <c r="AN17" s="57">
        <v>1</v>
      </c>
      <c r="AO17" s="57">
        <v>1.1000000000000001</v>
      </c>
      <c r="AP17" s="57">
        <v>1.1000000000000001</v>
      </c>
      <c r="AQ17" s="57">
        <v>1.1000000000000001</v>
      </c>
      <c r="AR17" s="57">
        <v>1.1000000000000001</v>
      </c>
      <c r="AS17" s="57">
        <v>1.1000000000000001</v>
      </c>
      <c r="AT17" s="57">
        <v>1.3</v>
      </c>
      <c r="AU17" s="57">
        <v>1.5</v>
      </c>
      <c r="AV17" s="57">
        <v>1.4</v>
      </c>
      <c r="AW17" s="57">
        <v>1.9</v>
      </c>
      <c r="AX17" s="57">
        <v>1.2</v>
      </c>
      <c r="AY17" s="57">
        <v>1.5</v>
      </c>
      <c r="AZ17" s="57">
        <v>1.3</v>
      </c>
      <c r="BA17" s="57">
        <v>0.8</v>
      </c>
      <c r="BB17" s="57">
        <v>1.1000000000000001</v>
      </c>
      <c r="BC17" s="57">
        <v>1</v>
      </c>
      <c r="BD17" s="57">
        <v>1</v>
      </c>
      <c r="BE17" s="57">
        <v>1</v>
      </c>
    </row>
    <row r="18" spans="1:57">
      <c r="A18" s="58" t="s">
        <v>2436</v>
      </c>
      <c r="B18" s="56" t="s">
        <v>2432</v>
      </c>
      <c r="C18" s="56" t="s">
        <v>1568</v>
      </c>
      <c r="D18" s="56" t="s">
        <v>2434</v>
      </c>
      <c r="E18" s="56" t="s">
        <v>2435</v>
      </c>
      <c r="F18" s="57">
        <v>1</v>
      </c>
      <c r="G18" s="57">
        <v>1.3</v>
      </c>
      <c r="H18" s="57">
        <v>1.3</v>
      </c>
      <c r="I18" s="57">
        <v>1.3</v>
      </c>
      <c r="J18" s="57">
        <v>1.3</v>
      </c>
      <c r="K18" s="57">
        <v>1.3</v>
      </c>
      <c r="L18" s="57">
        <v>1.3</v>
      </c>
      <c r="M18" s="57">
        <v>1.3</v>
      </c>
      <c r="N18" s="57">
        <v>1.3</v>
      </c>
      <c r="O18" s="57">
        <v>1</v>
      </c>
      <c r="P18" s="57">
        <v>1</v>
      </c>
      <c r="Q18" s="57">
        <v>1</v>
      </c>
      <c r="R18" s="57">
        <v>1</v>
      </c>
      <c r="S18" s="57">
        <v>1</v>
      </c>
      <c r="T18" s="57">
        <v>1</v>
      </c>
      <c r="U18" s="57">
        <v>1</v>
      </c>
      <c r="V18" s="57">
        <v>1</v>
      </c>
      <c r="W18" s="57">
        <v>1.1000000000000001</v>
      </c>
      <c r="X18" s="57">
        <v>1</v>
      </c>
      <c r="Y18" s="57">
        <v>1</v>
      </c>
      <c r="Z18" s="57">
        <v>1</v>
      </c>
      <c r="AA18" s="57">
        <v>1</v>
      </c>
      <c r="AB18" s="57">
        <v>1.1000000000000001</v>
      </c>
      <c r="AC18" s="57">
        <v>1</v>
      </c>
      <c r="AD18" s="57">
        <v>1</v>
      </c>
      <c r="AE18" s="57">
        <v>1</v>
      </c>
      <c r="AF18" s="57">
        <v>1</v>
      </c>
      <c r="AG18" s="57">
        <v>1</v>
      </c>
      <c r="AH18" s="57">
        <v>1</v>
      </c>
      <c r="AI18" s="57">
        <v>1</v>
      </c>
      <c r="AJ18" s="57">
        <v>1</v>
      </c>
      <c r="AK18" s="57">
        <v>1.1000000000000001</v>
      </c>
      <c r="AL18" s="57">
        <v>1</v>
      </c>
      <c r="AM18" s="57">
        <v>1</v>
      </c>
      <c r="AN18" s="57">
        <v>1</v>
      </c>
      <c r="AO18" s="57">
        <v>1.1000000000000001</v>
      </c>
      <c r="AP18" s="57">
        <v>1.1000000000000001</v>
      </c>
      <c r="AQ18" s="57">
        <v>1.1000000000000001</v>
      </c>
      <c r="AR18" s="57">
        <v>1.1000000000000001</v>
      </c>
      <c r="AS18" s="57">
        <v>1.1000000000000001</v>
      </c>
      <c r="AT18" s="57">
        <v>1.3</v>
      </c>
      <c r="AU18" s="57">
        <v>1.5</v>
      </c>
      <c r="AV18" s="57">
        <v>1.4</v>
      </c>
      <c r="AW18" s="57">
        <v>1.9</v>
      </c>
      <c r="AX18" s="57">
        <v>2</v>
      </c>
      <c r="AY18" s="57">
        <v>2.5</v>
      </c>
      <c r="AZ18" s="57">
        <v>2.2000000000000002</v>
      </c>
      <c r="BA18" s="57">
        <v>1.3</v>
      </c>
      <c r="BB18" s="57">
        <v>1.1000000000000001</v>
      </c>
      <c r="BC18" s="57">
        <v>1</v>
      </c>
      <c r="BD18" s="57">
        <v>1</v>
      </c>
      <c r="BE18" s="57">
        <v>1</v>
      </c>
    </row>
    <row r="19" spans="1:57">
      <c r="A19" s="57" t="s">
        <v>1567</v>
      </c>
      <c r="B19" s="57" t="s">
        <v>149</v>
      </c>
      <c r="C19" s="57"/>
      <c r="D19" s="56"/>
      <c r="E19" s="56" t="s">
        <v>2437</v>
      </c>
      <c r="F19" s="57">
        <v>1</v>
      </c>
      <c r="G19" s="57">
        <v>1</v>
      </c>
      <c r="H19" s="57">
        <v>1</v>
      </c>
      <c r="I19" s="57">
        <v>1.2</v>
      </c>
      <c r="J19" s="57">
        <v>1</v>
      </c>
      <c r="K19" s="57">
        <v>1</v>
      </c>
      <c r="L19" s="57">
        <v>1.1000000000000001</v>
      </c>
      <c r="M19" s="57">
        <v>1.1000000000000001</v>
      </c>
      <c r="N19" s="57">
        <v>1.1000000000000001</v>
      </c>
      <c r="O19" s="57">
        <v>1.1000000000000001</v>
      </c>
      <c r="P19" s="57">
        <v>1.1000000000000001</v>
      </c>
      <c r="Q19" s="57">
        <v>1.1000000000000001</v>
      </c>
      <c r="R19" s="57">
        <v>1.1000000000000001</v>
      </c>
      <c r="S19" s="57">
        <v>1.1000000000000001</v>
      </c>
      <c r="T19" s="57">
        <v>1.1000000000000001</v>
      </c>
      <c r="U19" s="57">
        <v>1.1000000000000001</v>
      </c>
      <c r="V19" s="57">
        <v>1.1000000000000001</v>
      </c>
      <c r="W19" s="57">
        <v>1.2</v>
      </c>
      <c r="X19" s="57">
        <v>1.1000000000000001</v>
      </c>
      <c r="Y19" s="57">
        <v>1.1000000000000001</v>
      </c>
      <c r="Z19" s="57">
        <v>1.1000000000000001</v>
      </c>
      <c r="AA19" s="57">
        <v>1.1000000000000001</v>
      </c>
      <c r="AB19" s="57">
        <v>1.2</v>
      </c>
      <c r="AC19" s="57">
        <v>1.2</v>
      </c>
      <c r="AD19" s="57">
        <v>1.2</v>
      </c>
      <c r="AE19" s="57">
        <v>1.2</v>
      </c>
      <c r="AF19" s="57">
        <v>1.2</v>
      </c>
      <c r="AG19" s="57">
        <v>1</v>
      </c>
      <c r="AH19" s="57">
        <v>1</v>
      </c>
      <c r="AI19" s="57">
        <v>1</v>
      </c>
      <c r="AJ19" s="57">
        <v>1</v>
      </c>
      <c r="AK19" s="57">
        <v>1.2</v>
      </c>
      <c r="AL19" s="57">
        <v>1</v>
      </c>
      <c r="AM19" s="57">
        <v>1</v>
      </c>
      <c r="AN19" s="57">
        <v>1</v>
      </c>
      <c r="AO19" s="57">
        <v>1</v>
      </c>
      <c r="AP19" s="57">
        <v>1.1000000000000001</v>
      </c>
      <c r="AQ19" s="57">
        <v>1.1000000000000001</v>
      </c>
      <c r="AR19" s="57">
        <v>1.1000000000000001</v>
      </c>
      <c r="AS19" s="57">
        <v>1.1000000000000001</v>
      </c>
      <c r="AT19" s="57">
        <v>1.4</v>
      </c>
      <c r="AU19" s="57">
        <v>1.5</v>
      </c>
      <c r="AV19" s="57">
        <v>2</v>
      </c>
      <c r="AW19" s="57">
        <v>2.7</v>
      </c>
      <c r="AX19" s="57">
        <v>1.7</v>
      </c>
      <c r="AY19" s="57">
        <v>1.4</v>
      </c>
      <c r="AZ19" s="57">
        <v>0.9</v>
      </c>
      <c r="BA19" s="57">
        <v>1.1000000000000001</v>
      </c>
      <c r="BB19" s="57">
        <v>1.2</v>
      </c>
      <c r="BC19" s="57">
        <v>1</v>
      </c>
      <c r="BD19" s="57">
        <v>1</v>
      </c>
      <c r="BE19" s="57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8"/>
  <sheetViews>
    <sheetView zoomScale="85" zoomScaleNormal="85" workbookViewId="0">
      <pane xSplit="5" ySplit="2" topLeftCell="F36" activePane="bottomRight" state="frozen"/>
      <selection pane="topRight" activeCell="G1" sqref="G1"/>
      <selection pane="bottomLeft" activeCell="A2" sqref="A2"/>
      <selection pane="bottomRight" activeCell="C76" sqref="C76"/>
    </sheetView>
  </sheetViews>
  <sheetFormatPr defaultRowHeight="15"/>
  <cols>
    <col min="1" max="1" width="9.85546875" style="3" customWidth="1"/>
    <col min="2" max="2" width="8.42578125" style="3" customWidth="1"/>
    <col min="3" max="3" width="17.5703125" style="3" customWidth="1"/>
    <col min="4" max="4" width="7" style="3" customWidth="1"/>
    <col min="5" max="5" width="17.7109375" customWidth="1"/>
    <col min="6" max="57" width="4.140625" style="3" customWidth="1"/>
    <col min="58" max="58" width="5.5703125" style="3" bestFit="1" customWidth="1"/>
    <col min="59" max="59" width="9.42578125" style="33" bestFit="1" customWidth="1"/>
    <col min="60" max="60" width="9.140625" style="3"/>
    <col min="61" max="61" width="17.42578125" style="3" customWidth="1"/>
    <col min="62" max="16384" width="9.140625" style="3"/>
  </cols>
  <sheetData>
    <row r="1" spans="1:80">
      <c r="F1" s="9"/>
      <c r="G1" s="9"/>
      <c r="H1" s="9"/>
      <c r="I1" s="9" t="s">
        <v>124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 t="s">
        <v>125</v>
      </c>
      <c r="X1" s="9"/>
      <c r="Y1" s="9"/>
      <c r="Z1" s="9"/>
      <c r="AA1" s="9"/>
      <c r="AB1" s="9" t="s">
        <v>126</v>
      </c>
      <c r="AC1" s="9"/>
      <c r="AD1" s="9"/>
      <c r="AE1" s="9"/>
      <c r="AF1" s="9"/>
      <c r="AG1" s="9"/>
      <c r="AH1" s="9"/>
      <c r="AI1" s="9"/>
      <c r="AJ1" s="9"/>
      <c r="AK1" s="9" t="s">
        <v>127</v>
      </c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 t="s">
        <v>128</v>
      </c>
      <c r="BC1" s="9"/>
      <c r="BD1" s="9"/>
      <c r="BE1" s="9"/>
    </row>
    <row r="2" spans="1:80" s="8" customFormat="1" ht="39" customHeight="1">
      <c r="A2" s="7" t="s">
        <v>0</v>
      </c>
      <c r="B2" s="7" t="s">
        <v>1</v>
      </c>
      <c r="C2" s="7" t="s">
        <v>145</v>
      </c>
      <c r="D2" s="7" t="s">
        <v>4</v>
      </c>
      <c r="E2" s="7" t="s">
        <v>146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0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  <c r="BF2" s="20" t="s">
        <v>135</v>
      </c>
      <c r="BG2" s="50" t="s">
        <v>136</v>
      </c>
      <c r="BH2" s="8" t="s">
        <v>648</v>
      </c>
      <c r="BI2" s="55" t="s">
        <v>2386</v>
      </c>
    </row>
    <row r="3" spans="1:80" s="6" customFormat="1">
      <c r="A3" s="6" t="s">
        <v>91</v>
      </c>
      <c r="B3" s="6" t="s">
        <v>57</v>
      </c>
      <c r="C3" s="6" t="s">
        <v>58</v>
      </c>
      <c r="D3" s="6" t="s">
        <v>59</v>
      </c>
      <c r="F3" s="6">
        <v>1</v>
      </c>
      <c r="G3" s="6">
        <v>1</v>
      </c>
      <c r="H3" s="6">
        <v>1</v>
      </c>
      <c r="I3" s="6">
        <v>1.2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1.2</v>
      </c>
      <c r="X3" s="6">
        <v>1</v>
      </c>
      <c r="Y3" s="6">
        <v>1</v>
      </c>
      <c r="Z3" s="6">
        <v>1</v>
      </c>
      <c r="AA3" s="6">
        <v>1</v>
      </c>
      <c r="AB3" s="6">
        <v>1.2</v>
      </c>
      <c r="AC3" s="6">
        <v>1</v>
      </c>
      <c r="AD3" s="6">
        <v>1</v>
      </c>
      <c r="AE3" s="6">
        <v>1</v>
      </c>
      <c r="AF3" s="6">
        <v>1</v>
      </c>
      <c r="AG3" s="6">
        <v>1</v>
      </c>
      <c r="AH3" s="6">
        <v>1</v>
      </c>
      <c r="AI3" s="6">
        <v>1</v>
      </c>
      <c r="AJ3" s="6">
        <v>1</v>
      </c>
      <c r="AK3" s="6">
        <v>1.2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1.05</v>
      </c>
      <c r="AT3" s="6">
        <v>1.3500000000000003</v>
      </c>
      <c r="AU3" s="6">
        <v>1.5000000000000002</v>
      </c>
      <c r="AV3" s="6">
        <v>1.9500000000000004</v>
      </c>
      <c r="AW3" s="6">
        <v>2.6999999999999997</v>
      </c>
      <c r="AX3" s="6">
        <v>1.6500000000000004</v>
      </c>
      <c r="AY3" s="6">
        <v>1.3500000000000003</v>
      </c>
      <c r="AZ3" s="6">
        <v>0.90000000000000013</v>
      </c>
      <c r="BA3" s="6">
        <v>1.05</v>
      </c>
      <c r="BB3" s="6">
        <v>1.2</v>
      </c>
      <c r="BC3" s="6">
        <v>1</v>
      </c>
      <c r="BD3" s="6">
        <v>1</v>
      </c>
      <c r="BE3" s="6">
        <v>1</v>
      </c>
      <c r="BF3" s="21">
        <f t="shared" ref="BF3:BF37" si="0">AVERAGE(AC3:AH3)</f>
        <v>1</v>
      </c>
      <c r="BG3" s="51">
        <f>AVERAGE(AT3:BA3)</f>
        <v>1.5562500000000001</v>
      </c>
      <c r="BH3" s="6" t="str">
        <f>VLOOKUP(A3,'FROM BP'!A:A,1,0)</f>
        <v>FA10100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92</v>
      </c>
      <c r="B4" s="6" t="s">
        <v>57</v>
      </c>
      <c r="C4" s="6" t="s">
        <v>58</v>
      </c>
      <c r="D4" s="6" t="s">
        <v>60</v>
      </c>
      <c r="E4" s="6" t="s">
        <v>110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1.2</v>
      </c>
      <c r="AE4" s="6">
        <v>1.2</v>
      </c>
      <c r="AF4" s="6">
        <v>1.2</v>
      </c>
      <c r="AG4" s="6">
        <v>1.2</v>
      </c>
      <c r="AH4" s="6">
        <v>1.2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0.84000000000000008</v>
      </c>
      <c r="AT4" s="6">
        <v>1.0800000000000003</v>
      </c>
      <c r="AU4" s="6">
        <v>1.2000000000000002</v>
      </c>
      <c r="AV4" s="6">
        <v>1.5600000000000003</v>
      </c>
      <c r="AW4" s="6">
        <v>2.16</v>
      </c>
      <c r="AX4" s="6">
        <v>1.3200000000000003</v>
      </c>
      <c r="AY4" s="6">
        <v>1.0800000000000003</v>
      </c>
      <c r="AZ4" s="6">
        <v>0.7200000000000002</v>
      </c>
      <c r="BA4" s="6">
        <v>0.84000000000000008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1.1833333333333333</v>
      </c>
      <c r="BG4" s="51">
        <f t="shared" ref="BG4:BG67" si="1">AVERAGE(AT4:BA4)</f>
        <v>1.2450000000000003</v>
      </c>
      <c r="BH4" s="6" t="str">
        <f>VLOOKUP(A4,'FROM BP'!A:A,1,0)</f>
        <v>FA10101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93</v>
      </c>
      <c r="B5" s="6" t="s">
        <v>57</v>
      </c>
      <c r="C5" s="6" t="s">
        <v>58</v>
      </c>
      <c r="D5" s="6" t="s">
        <v>61</v>
      </c>
      <c r="E5" s="6" t="s">
        <v>113</v>
      </c>
      <c r="F5" s="6">
        <v>1</v>
      </c>
      <c r="G5" s="6">
        <v>1</v>
      </c>
      <c r="H5" s="6">
        <v>1</v>
      </c>
      <c r="I5" s="6">
        <v>1.1000000000000001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1.1000000000000001</v>
      </c>
      <c r="X5" s="6">
        <v>1</v>
      </c>
      <c r="Y5" s="6">
        <v>1</v>
      </c>
      <c r="Z5" s="6">
        <v>1</v>
      </c>
      <c r="AA5" s="6">
        <v>1</v>
      </c>
      <c r="AB5" s="6">
        <v>1.1000000000000001</v>
      </c>
      <c r="AC5" s="6">
        <v>1.1000000000000001</v>
      </c>
      <c r="AD5" s="6">
        <v>1.1000000000000001</v>
      </c>
      <c r="AE5" s="6">
        <v>1.1000000000000001</v>
      </c>
      <c r="AF5" s="6">
        <v>1.1000000000000001</v>
      </c>
      <c r="AG5" s="6">
        <v>1.1000000000000001</v>
      </c>
      <c r="AH5" s="6">
        <v>1.1000000000000001</v>
      </c>
      <c r="AI5" s="6">
        <v>1.1000000000000001</v>
      </c>
      <c r="AJ5" s="6">
        <v>1.1000000000000001</v>
      </c>
      <c r="AK5" s="6">
        <v>1.1000000000000001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0.90999999999999981</v>
      </c>
      <c r="AT5" s="6">
        <v>1.17</v>
      </c>
      <c r="AU5" s="6">
        <v>1.2999999999999998</v>
      </c>
      <c r="AV5" s="6">
        <v>1.6899999999999997</v>
      </c>
      <c r="AW5" s="6">
        <v>2.3399999999999994</v>
      </c>
      <c r="AX5" s="6">
        <v>1.43</v>
      </c>
      <c r="AY5" s="6">
        <v>1.17</v>
      </c>
      <c r="AZ5" s="6">
        <v>0.7799999999999998</v>
      </c>
      <c r="BA5" s="6">
        <v>0.90999999999999981</v>
      </c>
      <c r="BB5" s="6">
        <v>1.1000000000000001</v>
      </c>
      <c r="BC5" s="6">
        <v>1</v>
      </c>
      <c r="BD5" s="6">
        <v>1</v>
      </c>
      <c r="BE5" s="6">
        <v>1</v>
      </c>
      <c r="BF5" s="21">
        <f t="shared" si="0"/>
        <v>1.0999999999999999</v>
      </c>
      <c r="BG5" s="51">
        <f t="shared" si="1"/>
        <v>1.3487499999999997</v>
      </c>
      <c r="BH5" s="6" t="str">
        <f>VLOOKUP(A5,'FROM BP'!A:A,1,0)</f>
        <v>FA10102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94</v>
      </c>
      <c r="B6" s="6" t="s">
        <v>57</v>
      </c>
      <c r="C6" s="6" t="s">
        <v>58</v>
      </c>
      <c r="D6" s="6" t="s">
        <v>62</v>
      </c>
      <c r="E6" t="s">
        <v>106</v>
      </c>
      <c r="F6" s="6">
        <v>1</v>
      </c>
      <c r="G6" s="6">
        <v>1</v>
      </c>
      <c r="H6" s="6">
        <v>1</v>
      </c>
      <c r="I6" s="6">
        <v>1.2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1.2</v>
      </c>
      <c r="X6" s="6">
        <v>1</v>
      </c>
      <c r="Y6" s="6">
        <v>1</v>
      </c>
      <c r="Z6" s="6">
        <v>1</v>
      </c>
      <c r="AA6" s="6">
        <v>1</v>
      </c>
      <c r="AB6" s="6">
        <v>1.2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1.2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1.1199999999999999</v>
      </c>
      <c r="AT6" s="6">
        <v>1.44</v>
      </c>
      <c r="AU6" s="6">
        <v>1.5999999999999999</v>
      </c>
      <c r="AV6" s="6">
        <v>2.08</v>
      </c>
      <c r="AW6" s="6">
        <v>2.8799999999999994</v>
      </c>
      <c r="AX6" s="6">
        <v>1.76</v>
      </c>
      <c r="AY6" s="6">
        <v>1.44</v>
      </c>
      <c r="AZ6" s="6">
        <v>0.95999999999999985</v>
      </c>
      <c r="BA6" s="6">
        <v>1.1199999999999999</v>
      </c>
      <c r="BB6" s="6">
        <v>1.2</v>
      </c>
      <c r="BC6" s="6">
        <v>1</v>
      </c>
      <c r="BD6" s="6">
        <v>1</v>
      </c>
      <c r="BE6" s="6">
        <v>1</v>
      </c>
      <c r="BF6" s="21">
        <f t="shared" si="0"/>
        <v>1</v>
      </c>
      <c r="BG6" s="51">
        <f t="shared" si="1"/>
        <v>1.6599999999999997</v>
      </c>
      <c r="BH6" s="6" t="str">
        <f>VLOOKUP(A6,'FROM BP'!A:A,1,0)</f>
        <v>FA10103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95</v>
      </c>
      <c r="B7" s="6" t="s">
        <v>57</v>
      </c>
      <c r="C7" s="6" t="s">
        <v>58</v>
      </c>
      <c r="D7" s="6" t="s">
        <v>63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1">
        <f t="shared" si="1"/>
        <v>1.3487499999999997</v>
      </c>
      <c r="BH7" s="6" t="str">
        <f>VLOOKUP(A7,'FROM BP'!A:A,1,0)</f>
        <v>FA10104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96</v>
      </c>
      <c r="B8" s="6" t="s">
        <v>57</v>
      </c>
      <c r="C8" s="6" t="s">
        <v>58</v>
      </c>
      <c r="D8" s="6" t="s">
        <v>64</v>
      </c>
      <c r="E8" t="s">
        <v>106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0.90999999999999981</v>
      </c>
      <c r="AT8" s="6">
        <v>1.17</v>
      </c>
      <c r="AU8" s="6">
        <v>1.2999999999999998</v>
      </c>
      <c r="AV8" s="6">
        <v>1.6899999999999997</v>
      </c>
      <c r="AW8" s="6">
        <v>2.3399999999999994</v>
      </c>
      <c r="AX8" s="6">
        <v>1.43</v>
      </c>
      <c r="AY8" s="6">
        <v>1.17</v>
      </c>
      <c r="AZ8" s="6">
        <v>0.7799999999999998</v>
      </c>
      <c r="BA8" s="6">
        <v>0.90999999999999981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</v>
      </c>
      <c r="BG8" s="51">
        <f t="shared" si="1"/>
        <v>1.3487499999999997</v>
      </c>
      <c r="BH8" s="6" t="str">
        <f>VLOOKUP(A8,'FROM BP'!A:A,1,0)</f>
        <v>FA10105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1">
        <f t="shared" si="1"/>
        <v>1.5562500000000001</v>
      </c>
      <c r="BH9" s="6" t="str">
        <f>VLOOKUP(A9,'FROM BP'!A:A,1,0)</f>
        <v>FA12100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59">
        <v>1.1000000000000001</v>
      </c>
      <c r="Y10" s="59">
        <v>1.1000000000000001</v>
      </c>
      <c r="Z10" s="59">
        <v>1.1000000000000001</v>
      </c>
      <c r="AA10" s="59">
        <v>1.1000000000000001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1.1833333333333333</v>
      </c>
      <c r="BG10" s="51">
        <f t="shared" si="1"/>
        <v>1.2450000000000003</v>
      </c>
      <c r="BH10" s="6" t="str">
        <f>VLOOKUP(A10,'FROM BP'!A:A,1,0)</f>
        <v>FA12101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1">
        <f t="shared" si="1"/>
        <v>1.5562500000000001</v>
      </c>
      <c r="BH11" s="6" t="str">
        <f>VLOOKUP(A11,'FROM BP'!A:A,1,0)</f>
        <v>FA12102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1">
        <f t="shared" si="1"/>
        <v>1.3487499999999997</v>
      </c>
      <c r="BH12" s="6" t="str">
        <f>VLOOKUP(A12,'FROM BP'!A:A,1,0)</f>
        <v>FA12103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54" t="s">
        <v>98</v>
      </c>
      <c r="B13" s="6" t="s">
        <v>57</v>
      </c>
      <c r="C13" s="6" t="s">
        <v>144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1">
        <f t="shared" si="1"/>
        <v>1.5562500000000001</v>
      </c>
      <c r="BH13" s="6" t="str">
        <f>VLOOKUP(A13,'FROM BP'!A:A,1,0)</f>
        <v>FA13100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6" t="s">
        <v>114</v>
      </c>
      <c r="B14" s="6" t="s">
        <v>57</v>
      </c>
      <c r="C14" s="6" t="s">
        <v>144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1.1833333333333333</v>
      </c>
      <c r="BG14" s="51">
        <f t="shared" si="1"/>
        <v>1.2450000000000003</v>
      </c>
      <c r="BH14" s="6" t="str">
        <f>VLOOKUP(A14,'FROM BP'!A:A,1,0)</f>
        <v>FA13101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6" t="s">
        <v>115</v>
      </c>
      <c r="B15" s="6" t="s">
        <v>57</v>
      </c>
      <c r="C15" s="6" t="s">
        <v>144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1">
        <f t="shared" si="1"/>
        <v>1.5562500000000001</v>
      </c>
      <c r="BH15" s="6" t="str">
        <f>VLOOKUP(A15,'FROM BP'!A:A,1,0)</f>
        <v>FA13102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116</v>
      </c>
      <c r="B16" s="6" t="s">
        <v>57</v>
      </c>
      <c r="C16" s="6" t="s">
        <v>144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53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1">
        <f t="shared" si="1"/>
        <v>1.3487499999999997</v>
      </c>
      <c r="BH16" s="6" t="str">
        <f>VLOOKUP(A16,'FROM BP'!A:A,1,0)</f>
        <v>FA13103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123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1">
        <f t="shared" si="1"/>
        <v>1.5562500000000001</v>
      </c>
      <c r="BH17" s="6" t="str">
        <f>VLOOKUP(A17,'FROM BP'!A:A,1,0)</f>
        <v>FA13110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6" t="s">
        <v>118</v>
      </c>
      <c r="B18" s="6" t="s">
        <v>57</v>
      </c>
      <c r="C18" s="6" t="s">
        <v>89</v>
      </c>
      <c r="D18" s="6" t="s">
        <v>117</v>
      </c>
      <c r="E18" s="6" t="s">
        <v>123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1.1833333333333333</v>
      </c>
      <c r="BG18" s="51">
        <f t="shared" si="1"/>
        <v>1.2450000000000003</v>
      </c>
      <c r="BH18" s="6" t="str">
        <f>VLOOKUP(A18,'FROM BP'!A:A,1,0)</f>
        <v>FA13111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6" t="s">
        <v>119</v>
      </c>
      <c r="B19" s="6" t="s">
        <v>57</v>
      </c>
      <c r="C19" s="6" t="s">
        <v>89</v>
      </c>
      <c r="D19" s="6" t="s">
        <v>76</v>
      </c>
      <c r="E19" s="6" t="s">
        <v>123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1">
        <f t="shared" si="1"/>
        <v>1.3487499999999997</v>
      </c>
      <c r="BH19" s="6" t="str">
        <f>VLOOKUP(A19,'FROM BP'!A:A,1,0)</f>
        <v>FA13112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6" t="s">
        <v>120</v>
      </c>
      <c r="B20" s="6" t="s">
        <v>57</v>
      </c>
      <c r="C20" s="6" t="s">
        <v>89</v>
      </c>
      <c r="D20" s="6" t="s">
        <v>77</v>
      </c>
      <c r="E20" s="6" t="s">
        <v>123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1">
        <f t="shared" si="1"/>
        <v>1.5562500000000001</v>
      </c>
      <c r="BH20" s="6" t="str">
        <f>VLOOKUP(A20,'FROM BP'!A:A,1,0)</f>
        <v>FA13113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6" t="s">
        <v>121</v>
      </c>
      <c r="B21" s="6" t="s">
        <v>57</v>
      </c>
      <c r="C21" s="6" t="s">
        <v>89</v>
      </c>
      <c r="D21" s="6" t="s">
        <v>78</v>
      </c>
      <c r="E21" s="6" t="s">
        <v>123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1">
        <f t="shared" si="1"/>
        <v>1.3487499999999997</v>
      </c>
      <c r="BH21" s="6" t="str">
        <f>VLOOKUP(A21,'FROM BP'!A:A,1,0)</f>
        <v>FA13114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6" t="s">
        <v>100</v>
      </c>
      <c r="B22" s="6" t="s">
        <v>57</v>
      </c>
      <c r="C22" s="6" t="s">
        <v>90</v>
      </c>
      <c r="D22" s="6" t="s">
        <v>59</v>
      </c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1">
        <f t="shared" si="1"/>
        <v>1.5562500000000001</v>
      </c>
      <c r="BH22" s="6" t="str">
        <f>VLOOKUP(A22,'FROM BP'!A:A,1,0)</f>
        <v>FA13120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s="6" customFormat="1">
      <c r="A23" s="6" t="s">
        <v>101</v>
      </c>
      <c r="B23" s="6" t="s">
        <v>57</v>
      </c>
      <c r="C23" s="6" t="s">
        <v>102</v>
      </c>
      <c r="D23" s="6" t="s">
        <v>59</v>
      </c>
      <c r="E23" s="6" t="s">
        <v>123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1">
        <f t="shared" si="1"/>
        <v>1.5562500000000001</v>
      </c>
      <c r="BH23" s="6" t="str">
        <f>VLOOKUP(A23,'FROM BP'!A:A,1,0)</f>
        <v>FA11100</v>
      </c>
      <c r="BJ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>
      <c r="A24" s="6" t="s">
        <v>140</v>
      </c>
      <c r="B24" s="6" t="s">
        <v>57</v>
      </c>
      <c r="C24" s="6" t="s">
        <v>58</v>
      </c>
      <c r="D24" s="6" t="s">
        <v>62</v>
      </c>
      <c r="E24" s="6" t="s">
        <v>143</v>
      </c>
      <c r="F24" s="26">
        <v>1.89130434782609</v>
      </c>
      <c r="G24" s="26">
        <v>1.89130434782609</v>
      </c>
      <c r="H24" s="26">
        <v>1.89130434782609</v>
      </c>
      <c r="I24" s="26">
        <v>1.89130434782609</v>
      </c>
      <c r="J24" s="26">
        <v>1.89130434782609</v>
      </c>
      <c r="K24" s="26">
        <v>1.89130434782609</v>
      </c>
      <c r="L24" s="26">
        <v>1.89130434782609</v>
      </c>
      <c r="M24" s="26">
        <v>1.89130434782609</v>
      </c>
      <c r="N24" s="26">
        <v>1.89130434782609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2.3099999999999996</v>
      </c>
      <c r="AT24" s="26">
        <v>2.9699999999999993</v>
      </c>
      <c r="AU24" s="26">
        <v>3.2999999999999994</v>
      </c>
      <c r="AV24" s="26">
        <v>4.2899999999999991</v>
      </c>
      <c r="AW24" s="26">
        <v>5.9399999999999986</v>
      </c>
      <c r="AX24" s="26">
        <v>3.6299999999999994</v>
      </c>
      <c r="AY24" s="26">
        <v>2.9699999999999993</v>
      </c>
      <c r="AZ24" s="26">
        <v>1.9799999999999998</v>
      </c>
      <c r="BA24" s="26">
        <v>2.3099999999999996</v>
      </c>
      <c r="BB24" s="26">
        <v>1.89130434782609</v>
      </c>
      <c r="BC24" s="26">
        <v>1.89130434782609</v>
      </c>
      <c r="BD24" s="26">
        <v>1.89130434782609</v>
      </c>
      <c r="BE24" s="26">
        <v>1.89130434782609</v>
      </c>
      <c r="BF24" s="21">
        <f t="shared" si="0"/>
        <v>1.2666666666666666</v>
      </c>
      <c r="BG24" s="51">
        <f t="shared" si="1"/>
        <v>3.4237499999999992</v>
      </c>
      <c r="BH24" s="6" t="str">
        <f>VLOOKUP(A24,'FROM BP'!A:A,1,0)</f>
        <v>FA10107</v>
      </c>
      <c r="BI24" s="25"/>
      <c r="BJ24" s="28"/>
      <c r="BK24" s="6"/>
      <c r="BL24" s="6"/>
      <c r="BM24" s="6"/>
      <c r="BN24" s="6"/>
      <c r="BO24" s="6"/>
      <c r="BP24" s="6"/>
      <c r="BQ24" s="6"/>
      <c r="BR24" s="6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>
      <c r="A25" s="6" t="s">
        <v>141</v>
      </c>
      <c r="B25" s="6" t="s">
        <v>57</v>
      </c>
      <c r="C25" s="6" t="s">
        <v>58</v>
      </c>
      <c r="D25" s="6" t="s">
        <v>63</v>
      </c>
      <c r="E25" s="6" t="s">
        <v>143</v>
      </c>
      <c r="F25" s="26">
        <v>1.84782608695652</v>
      </c>
      <c r="G25" s="26">
        <v>1.84782608695652</v>
      </c>
      <c r="H25" s="26">
        <v>1.84782608695652</v>
      </c>
      <c r="I25" s="26">
        <v>1.84782608695652</v>
      </c>
      <c r="J25" s="26">
        <v>1.84782608695652</v>
      </c>
      <c r="K25" s="26">
        <v>1.84782608695652</v>
      </c>
      <c r="L25" s="26">
        <v>1.84782608695652</v>
      </c>
      <c r="M25" s="26">
        <v>1.84782608695652</v>
      </c>
      <c r="N25" s="26">
        <v>1.84782608695652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2.1699999999999995</v>
      </c>
      <c r="AT25" s="26">
        <v>2.7899999999999996</v>
      </c>
      <c r="AU25" s="26">
        <v>3.0999999999999996</v>
      </c>
      <c r="AV25" s="26">
        <v>4.0299999999999994</v>
      </c>
      <c r="AW25" s="26">
        <v>5.5799999999999992</v>
      </c>
      <c r="AX25" s="26">
        <v>3.4099999999999997</v>
      </c>
      <c r="AY25" s="26">
        <v>2.7899999999999996</v>
      </c>
      <c r="AZ25" s="26">
        <v>1.8599999999999997</v>
      </c>
      <c r="BA25" s="26">
        <v>2.1699999999999995</v>
      </c>
      <c r="BB25" s="26">
        <v>1.89130434782609</v>
      </c>
      <c r="BC25" s="26">
        <v>1.84782608695652</v>
      </c>
      <c r="BD25" s="26">
        <v>1.84782608695652</v>
      </c>
      <c r="BE25" s="26">
        <v>1.84782608695652</v>
      </c>
      <c r="BF25" s="21">
        <f t="shared" si="0"/>
        <v>1.2666666666666666</v>
      </c>
      <c r="BG25" s="51">
        <f t="shared" si="1"/>
        <v>3.2162499999999992</v>
      </c>
      <c r="BH25" s="6" t="str">
        <f>VLOOKUP(A25,'FROM BP'!A:A,1,0)</f>
        <v>FA10108</v>
      </c>
      <c r="BI25" s="25"/>
      <c r="BJ25" s="28"/>
      <c r="BK25" s="6"/>
      <c r="BL25" s="6"/>
      <c r="BM25" s="6"/>
      <c r="BN25" s="6"/>
      <c r="BO25" s="6"/>
      <c r="BP25" s="6"/>
      <c r="BQ25" s="6"/>
      <c r="BR25" s="6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>
      <c r="A26" s="6" t="s">
        <v>142</v>
      </c>
      <c r="B26" s="6" t="s">
        <v>57</v>
      </c>
      <c r="C26" s="6" t="s">
        <v>58</v>
      </c>
      <c r="D26" s="6" t="s">
        <v>64</v>
      </c>
      <c r="E26" s="6" t="s">
        <v>143</v>
      </c>
      <c r="F26" s="26">
        <v>1.66417910447761</v>
      </c>
      <c r="G26" s="26">
        <v>1.66417910447761</v>
      </c>
      <c r="H26" s="26">
        <v>1.66417910447761</v>
      </c>
      <c r="I26" s="26">
        <v>1.66417910447761</v>
      </c>
      <c r="J26" s="26">
        <v>1.66417910447761</v>
      </c>
      <c r="K26" s="26">
        <v>1.66417910447761</v>
      </c>
      <c r="L26" s="26">
        <v>1.66417910447761</v>
      </c>
      <c r="M26" s="26">
        <v>1.66417910447761</v>
      </c>
      <c r="N26" s="26">
        <v>1.66417910447761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1.6791044776119399</v>
      </c>
      <c r="AH26" s="26">
        <v>1.6791044776119399</v>
      </c>
      <c r="AI26" s="26">
        <v>1.6791044776119399</v>
      </c>
      <c r="AJ26" s="26">
        <v>1.6791044776119399</v>
      </c>
      <c r="AK26" s="26">
        <v>1.6791044776119399</v>
      </c>
      <c r="AL26" s="26">
        <v>1.6791044776119399</v>
      </c>
      <c r="AM26" s="26">
        <v>1.6791044776119399</v>
      </c>
      <c r="AN26" s="26">
        <v>1.6791044776119399</v>
      </c>
      <c r="AO26" s="26">
        <v>1.6791044776119399</v>
      </c>
      <c r="AP26" s="26">
        <v>1.6791044776119399</v>
      </c>
      <c r="AQ26" s="26">
        <v>1.6791044776119399</v>
      </c>
      <c r="AR26" s="26">
        <v>1.6791044776119399</v>
      </c>
      <c r="AS26" s="26">
        <v>2.52</v>
      </c>
      <c r="AT26" s="26">
        <v>3.2400000000000007</v>
      </c>
      <c r="AU26" s="26">
        <v>3.6000000000000005</v>
      </c>
      <c r="AV26" s="26">
        <v>4.6800000000000006</v>
      </c>
      <c r="AW26" s="26">
        <v>6.48</v>
      </c>
      <c r="AX26" s="26">
        <v>3.9600000000000009</v>
      </c>
      <c r="AY26" s="26">
        <v>3.2400000000000007</v>
      </c>
      <c r="AZ26" s="26">
        <v>2.16</v>
      </c>
      <c r="BA26" s="26">
        <v>2.52</v>
      </c>
      <c r="BB26" s="26">
        <v>1.89130434782609</v>
      </c>
      <c r="BC26" s="26">
        <v>1.66417910447761</v>
      </c>
      <c r="BD26" s="26">
        <v>1.66417910447761</v>
      </c>
      <c r="BE26" s="26">
        <v>1.66417910447761</v>
      </c>
      <c r="BF26" s="21">
        <f t="shared" si="0"/>
        <v>1.2263681592039799</v>
      </c>
      <c r="BG26" s="51">
        <f t="shared" si="1"/>
        <v>3.7350000000000008</v>
      </c>
      <c r="BH26" s="6" t="str">
        <f>VLOOKUP(A26,'FROM BP'!A:A,1,0)</f>
        <v>FA10109</v>
      </c>
      <c r="BI26" s="25"/>
      <c r="BJ26" s="28"/>
      <c r="BK26" s="6"/>
      <c r="BL26" s="6"/>
      <c r="BM26" s="6"/>
      <c r="BN26" s="6"/>
      <c r="BO26" s="6"/>
      <c r="BP26" s="6"/>
      <c r="BQ26" s="6"/>
      <c r="BR26" s="6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>
      <c r="A27" s="6" t="s">
        <v>650</v>
      </c>
      <c r="B27" s="6" t="s">
        <v>150</v>
      </c>
      <c r="C27" s="6" t="s">
        <v>151</v>
      </c>
      <c r="D27" s="6" t="s">
        <v>152</v>
      </c>
      <c r="E27" s="6" t="s">
        <v>106</v>
      </c>
      <c r="F27" s="60">
        <v>1</v>
      </c>
      <c r="G27" s="60">
        <v>1</v>
      </c>
      <c r="H27" s="60">
        <v>1</v>
      </c>
      <c r="I27" s="26">
        <v>1.2</v>
      </c>
      <c r="J27" s="60">
        <v>1</v>
      </c>
      <c r="K27" s="60">
        <v>1</v>
      </c>
      <c r="L27" s="60">
        <v>1</v>
      </c>
      <c r="M27" s="60">
        <v>1</v>
      </c>
      <c r="N27" s="60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6">
        <v>1</v>
      </c>
      <c r="AD27" s="6">
        <v>1</v>
      </c>
      <c r="AE27" s="6">
        <v>1</v>
      </c>
      <c r="AF27" s="6">
        <v>1</v>
      </c>
      <c r="AG27" s="26">
        <v>1</v>
      </c>
      <c r="AH27" s="26">
        <v>1</v>
      </c>
      <c r="AI27" s="26">
        <v>1</v>
      </c>
      <c r="AJ27" s="26">
        <v>1</v>
      </c>
      <c r="AK27" s="26">
        <v>1.2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60">
        <v>1</v>
      </c>
      <c r="BD27" s="60">
        <v>1</v>
      </c>
      <c r="BE27" s="60">
        <v>1</v>
      </c>
      <c r="BF27" s="21">
        <f t="shared" si="0"/>
        <v>1</v>
      </c>
      <c r="BG27" s="51">
        <f t="shared" si="1"/>
        <v>1.5562500000000001</v>
      </c>
      <c r="BH27" s="6" t="str">
        <f>VLOOKUP(A27,'FROM BP'!A:A,1,0)</f>
        <v>FP63700</v>
      </c>
      <c r="BI27" s="25"/>
      <c r="BJ27" s="28"/>
      <c r="BK27" s="6"/>
      <c r="BL27" s="6"/>
      <c r="BM27" s="6"/>
      <c r="BN27" s="6"/>
      <c r="BO27" s="6"/>
      <c r="BP27" s="6"/>
      <c r="BQ27" s="6"/>
      <c r="BR27" s="6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>
      <c r="A28" s="54" t="s">
        <v>651</v>
      </c>
      <c r="B28" s="6" t="s">
        <v>652</v>
      </c>
      <c r="C28" s="6" t="s">
        <v>58</v>
      </c>
      <c r="D28" s="6" t="s">
        <v>59</v>
      </c>
      <c r="E28" s="6" t="s">
        <v>1790</v>
      </c>
      <c r="F28" s="60">
        <v>1</v>
      </c>
      <c r="G28" s="60">
        <v>1</v>
      </c>
      <c r="H28" s="60">
        <v>1</v>
      </c>
      <c r="I28" s="26">
        <v>1.2</v>
      </c>
      <c r="J28" s="60">
        <v>1</v>
      </c>
      <c r="K28" s="60">
        <v>1</v>
      </c>
      <c r="L28" s="60">
        <v>1</v>
      </c>
      <c r="M28" s="60">
        <v>1</v>
      </c>
      <c r="N28" s="60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1.5</v>
      </c>
      <c r="AE28" s="6">
        <v>1.5</v>
      </c>
      <c r="AF28" s="6">
        <v>1.5</v>
      </c>
      <c r="AG28" s="26">
        <v>1.5</v>
      </c>
      <c r="AH28" s="26">
        <v>1.5</v>
      </c>
      <c r="AI28" s="26">
        <v>1.1000000000000001</v>
      </c>
      <c r="AJ28" s="26">
        <v>1.1000000000000001</v>
      </c>
      <c r="AK28" s="26">
        <v>1.1000000000000001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60">
        <v>1</v>
      </c>
      <c r="BD28" s="60">
        <v>1</v>
      </c>
      <c r="BE28" s="60">
        <v>1</v>
      </c>
      <c r="BF28" s="21">
        <f t="shared" si="0"/>
        <v>1.4333333333333333</v>
      </c>
      <c r="BG28" s="51">
        <f t="shared" si="1"/>
        <v>1.5562500000000001</v>
      </c>
      <c r="BH28" s="6" t="str">
        <f>VLOOKUP(A28,'FROM BP'!A:A,1,0)</f>
        <v>FB10700</v>
      </c>
      <c r="BI28" s="25"/>
      <c r="BJ28" s="28"/>
      <c r="BK28" s="6"/>
      <c r="BL28" s="6"/>
      <c r="BM28" s="6"/>
      <c r="BN28" s="6"/>
      <c r="BO28" s="6"/>
      <c r="BP28" s="6"/>
      <c r="BQ28" s="6"/>
      <c r="BR28" s="6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649</v>
      </c>
      <c r="B29" s="6" t="s">
        <v>652</v>
      </c>
      <c r="C29" s="6" t="s">
        <v>58</v>
      </c>
      <c r="D29" s="6" t="s">
        <v>654</v>
      </c>
      <c r="E29" s="6" t="s">
        <v>1790</v>
      </c>
      <c r="F29" s="60">
        <v>1</v>
      </c>
      <c r="G29" s="60">
        <v>1</v>
      </c>
      <c r="H29" s="60">
        <v>1</v>
      </c>
      <c r="I29" s="26">
        <v>1.2</v>
      </c>
      <c r="J29" s="60">
        <v>1</v>
      </c>
      <c r="K29" s="60">
        <v>1</v>
      </c>
      <c r="L29" s="60">
        <v>1</v>
      </c>
      <c r="M29" s="60">
        <v>1</v>
      </c>
      <c r="N29" s="60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1.8</v>
      </c>
      <c r="AE29" s="6">
        <v>1.8</v>
      </c>
      <c r="AF29" s="6">
        <v>1.8</v>
      </c>
      <c r="AG29" s="26">
        <v>1.8</v>
      </c>
      <c r="AH29" s="26">
        <v>1.8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60">
        <v>1</v>
      </c>
      <c r="BD29" s="60">
        <v>1</v>
      </c>
      <c r="BE29" s="60">
        <v>1</v>
      </c>
      <c r="BF29" s="21">
        <f t="shared" si="0"/>
        <v>1.6833333333333336</v>
      </c>
      <c r="BG29" s="51">
        <f t="shared" si="1"/>
        <v>1.5562500000000001</v>
      </c>
      <c r="BH29" s="6" t="str">
        <f>VLOOKUP(A29,'FROM BP'!A:A,1,0)</f>
        <v>FB10701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6" t="s">
        <v>653</v>
      </c>
      <c r="B30" s="6" t="s">
        <v>652</v>
      </c>
      <c r="C30" s="6" t="s">
        <v>58</v>
      </c>
      <c r="D30" s="6" t="s">
        <v>655</v>
      </c>
      <c r="E30" s="6" t="s">
        <v>1790</v>
      </c>
      <c r="F30" s="60">
        <v>1</v>
      </c>
      <c r="G30" s="60">
        <v>1</v>
      </c>
      <c r="H30" s="60">
        <v>1</v>
      </c>
      <c r="I30" s="26">
        <v>1.2</v>
      </c>
      <c r="J30" s="60">
        <v>1</v>
      </c>
      <c r="K30" s="60">
        <v>1</v>
      </c>
      <c r="L30" s="60">
        <v>1</v>
      </c>
      <c r="M30" s="60">
        <v>1</v>
      </c>
      <c r="N30" s="60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60">
        <v>1</v>
      </c>
      <c r="BD30" s="60">
        <v>1</v>
      </c>
      <c r="BE30" s="60">
        <v>1</v>
      </c>
      <c r="BF30" s="21">
        <f t="shared" si="0"/>
        <v>1.4333333333333333</v>
      </c>
      <c r="BG30" s="51">
        <f t="shared" si="1"/>
        <v>1.5562500000000001</v>
      </c>
      <c r="BH30" s="6" t="str">
        <f>VLOOKUP(A30,'FROM BP'!A:A,1,0)</f>
        <v>FB10702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54" t="s">
        <v>658</v>
      </c>
      <c r="B31" s="6" t="s">
        <v>652</v>
      </c>
      <c r="C31" s="6" t="s">
        <v>659</v>
      </c>
      <c r="D31" s="6" t="s">
        <v>59</v>
      </c>
      <c r="E31" s="6" t="s">
        <v>1790</v>
      </c>
      <c r="F31" s="60">
        <v>1</v>
      </c>
      <c r="G31" s="60">
        <v>1</v>
      </c>
      <c r="H31" s="60">
        <v>1</v>
      </c>
      <c r="I31" s="26">
        <v>1.2</v>
      </c>
      <c r="J31" s="60">
        <v>1</v>
      </c>
      <c r="K31" s="60">
        <v>1</v>
      </c>
      <c r="L31" s="60">
        <v>1</v>
      </c>
      <c r="M31" s="60">
        <v>1</v>
      </c>
      <c r="N31" s="60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26">
        <v>1.5</v>
      </c>
      <c r="AH31" s="26">
        <v>1.5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60">
        <v>1</v>
      </c>
      <c r="BD31" s="60">
        <v>1</v>
      </c>
      <c r="BE31" s="60">
        <v>1</v>
      </c>
      <c r="BF31" s="21">
        <f t="shared" si="0"/>
        <v>1.4333333333333333</v>
      </c>
      <c r="BG31" s="51">
        <f t="shared" si="1"/>
        <v>1.5562500000000001</v>
      </c>
      <c r="BH31" s="6" t="str">
        <f>VLOOKUP(A31,'FROM BP'!A:A,1,0)</f>
        <v>FB12700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656</v>
      </c>
      <c r="B32" s="6" t="s">
        <v>652</v>
      </c>
      <c r="C32" s="6" t="s">
        <v>88</v>
      </c>
      <c r="D32" s="6" t="s">
        <v>654</v>
      </c>
      <c r="E32" s="6" t="s">
        <v>1790</v>
      </c>
      <c r="F32" s="60">
        <v>1</v>
      </c>
      <c r="G32" s="60">
        <v>1</v>
      </c>
      <c r="H32" s="60">
        <v>1</v>
      </c>
      <c r="I32" s="26">
        <v>1.2</v>
      </c>
      <c r="J32" s="60">
        <v>1</v>
      </c>
      <c r="K32" s="60">
        <v>1</v>
      </c>
      <c r="L32" s="60">
        <v>1</v>
      </c>
      <c r="M32" s="60">
        <v>1</v>
      </c>
      <c r="N32" s="60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1.8</v>
      </c>
      <c r="AE32" s="6">
        <v>1.8</v>
      </c>
      <c r="AF32" s="6">
        <v>1.8</v>
      </c>
      <c r="AG32" s="26">
        <v>1.8</v>
      </c>
      <c r="AH32" s="26">
        <v>1.8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60">
        <v>1</v>
      </c>
      <c r="BD32" s="60">
        <v>1</v>
      </c>
      <c r="BE32" s="60">
        <v>1</v>
      </c>
      <c r="BF32" s="21">
        <f t="shared" si="0"/>
        <v>1.6833333333333336</v>
      </c>
      <c r="BG32" s="51">
        <f t="shared" si="1"/>
        <v>1.5562500000000001</v>
      </c>
      <c r="BH32" s="6" t="str">
        <f>VLOOKUP(A32,'FROM BP'!A:A,1,0)</f>
        <v>FB12701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657</v>
      </c>
      <c r="B33" s="6" t="s">
        <v>652</v>
      </c>
      <c r="C33" s="6" t="s">
        <v>660</v>
      </c>
      <c r="D33" s="6" t="s">
        <v>655</v>
      </c>
      <c r="E33" s="6" t="s">
        <v>1790</v>
      </c>
      <c r="F33" s="60">
        <v>1</v>
      </c>
      <c r="G33" s="60">
        <v>1</v>
      </c>
      <c r="H33" s="60">
        <v>1</v>
      </c>
      <c r="I33" s="26">
        <v>1.2</v>
      </c>
      <c r="J33" s="60">
        <v>1</v>
      </c>
      <c r="K33" s="60">
        <v>1</v>
      </c>
      <c r="L33" s="60">
        <v>1</v>
      </c>
      <c r="M33" s="60">
        <v>1</v>
      </c>
      <c r="N33" s="60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60">
        <v>1</v>
      </c>
      <c r="BD33" s="60">
        <v>1</v>
      </c>
      <c r="BE33" s="60">
        <v>1</v>
      </c>
      <c r="BF33" s="21">
        <f t="shared" si="0"/>
        <v>1.4333333333333333</v>
      </c>
      <c r="BG33" s="51">
        <f t="shared" si="1"/>
        <v>1.5562500000000001</v>
      </c>
      <c r="BH33" s="6" t="str">
        <f>VLOOKUP(A33,'FROM BP'!A:A,1,0)</f>
        <v>FB12702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661</v>
      </c>
      <c r="B34" s="6" t="s">
        <v>652</v>
      </c>
      <c r="C34" s="6" t="s">
        <v>662</v>
      </c>
      <c r="D34" s="6" t="s">
        <v>59</v>
      </c>
      <c r="E34" s="6" t="s">
        <v>1790</v>
      </c>
      <c r="F34" s="60">
        <v>1</v>
      </c>
      <c r="G34" s="60">
        <v>1</v>
      </c>
      <c r="H34" s="60">
        <v>1</v>
      </c>
      <c r="I34" s="26">
        <v>1.2</v>
      </c>
      <c r="J34" s="60">
        <v>1</v>
      </c>
      <c r="K34" s="60">
        <v>1</v>
      </c>
      <c r="L34" s="60">
        <v>1</v>
      </c>
      <c r="M34" s="60">
        <v>1</v>
      </c>
      <c r="N34" s="60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26">
        <v>1.5</v>
      </c>
      <c r="AH34" s="26">
        <v>1.5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60">
        <v>1</v>
      </c>
      <c r="BD34" s="60">
        <v>1</v>
      </c>
      <c r="BE34" s="60">
        <v>1</v>
      </c>
      <c r="BF34" s="21">
        <f t="shared" si="0"/>
        <v>1.4333333333333333</v>
      </c>
      <c r="BG34" s="51">
        <f t="shared" si="1"/>
        <v>1.5562500000000001</v>
      </c>
      <c r="BH34" s="6" t="str">
        <f>VLOOKUP(A34,'FROM BP'!A:A,1,0)</f>
        <v>FB13700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663</v>
      </c>
      <c r="B35" s="6" t="s">
        <v>652</v>
      </c>
      <c r="C35" s="6" t="s">
        <v>662</v>
      </c>
      <c r="D35" s="6" t="s">
        <v>654</v>
      </c>
      <c r="E35" s="6" t="s">
        <v>1790</v>
      </c>
      <c r="F35" s="60">
        <v>1</v>
      </c>
      <c r="G35" s="60">
        <v>1</v>
      </c>
      <c r="H35" s="60">
        <v>1</v>
      </c>
      <c r="I35" s="26">
        <v>1.2</v>
      </c>
      <c r="J35" s="60">
        <v>1</v>
      </c>
      <c r="K35" s="60">
        <v>1</v>
      </c>
      <c r="L35" s="60">
        <v>1</v>
      </c>
      <c r="M35" s="60">
        <v>1</v>
      </c>
      <c r="N35" s="60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1.8</v>
      </c>
      <c r="AE35" s="6">
        <v>1.8</v>
      </c>
      <c r="AF35" s="6">
        <v>1.8</v>
      </c>
      <c r="AG35" s="26">
        <v>1.8</v>
      </c>
      <c r="AH35" s="26">
        <v>1.8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60">
        <v>1</v>
      </c>
      <c r="BD35" s="60">
        <v>1</v>
      </c>
      <c r="BE35" s="60">
        <v>1</v>
      </c>
      <c r="BF35" s="21">
        <f t="shared" si="0"/>
        <v>1.6833333333333336</v>
      </c>
      <c r="BG35" s="51">
        <f t="shared" si="1"/>
        <v>1.5562500000000001</v>
      </c>
      <c r="BH35" s="6" t="str">
        <f>VLOOKUP(A35,'FROM BP'!A:A,1,0)</f>
        <v>FB13701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664</v>
      </c>
      <c r="B36" s="6" t="s">
        <v>652</v>
      </c>
      <c r="C36" s="6" t="s">
        <v>662</v>
      </c>
      <c r="D36" s="6" t="s">
        <v>655</v>
      </c>
      <c r="E36" s="6" t="s">
        <v>1790</v>
      </c>
      <c r="F36" s="60">
        <v>1</v>
      </c>
      <c r="G36" s="60">
        <v>1</v>
      </c>
      <c r="H36" s="60">
        <v>1</v>
      </c>
      <c r="I36" s="26">
        <v>1.2</v>
      </c>
      <c r="J36" s="60">
        <v>1</v>
      </c>
      <c r="K36" s="60">
        <v>1</v>
      </c>
      <c r="L36" s="60">
        <v>1</v>
      </c>
      <c r="M36" s="60">
        <v>1</v>
      </c>
      <c r="N36" s="60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26">
        <v>1.5</v>
      </c>
      <c r="AH36" s="26">
        <v>1.5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60">
        <v>1</v>
      </c>
      <c r="BD36" s="60">
        <v>1</v>
      </c>
      <c r="BE36" s="60">
        <v>1</v>
      </c>
      <c r="BF36" s="21">
        <f t="shared" si="0"/>
        <v>1.4333333333333333</v>
      </c>
      <c r="BG36" s="51">
        <f t="shared" si="1"/>
        <v>1.5562500000000001</v>
      </c>
      <c r="BH36" s="6" t="str">
        <f>VLOOKUP(A36,'FROM BP'!A:A,1,0)</f>
        <v>FB13702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57" t="s">
        <v>1567</v>
      </c>
      <c r="B37" s="57" t="s">
        <v>149</v>
      </c>
      <c r="C37" s="57"/>
      <c r="D37" s="56"/>
      <c r="E37" s="56" t="s">
        <v>2438</v>
      </c>
      <c r="F37" s="57">
        <v>1</v>
      </c>
      <c r="G37" s="57">
        <v>1</v>
      </c>
      <c r="H37" s="57">
        <v>1</v>
      </c>
      <c r="I37" s="57">
        <v>1.2</v>
      </c>
      <c r="J37" s="57">
        <v>1</v>
      </c>
      <c r="K37" s="57">
        <v>1</v>
      </c>
      <c r="L37" s="57">
        <v>1.1000000000000001</v>
      </c>
      <c r="M37" s="57">
        <v>1.1000000000000001</v>
      </c>
      <c r="N37" s="57">
        <v>1.1000000000000001</v>
      </c>
      <c r="O37" s="57">
        <v>1.1000000000000001</v>
      </c>
      <c r="P37" s="57">
        <v>1.1000000000000001</v>
      </c>
      <c r="Q37" s="57">
        <v>1.1000000000000001</v>
      </c>
      <c r="R37" s="57">
        <v>1.1000000000000001</v>
      </c>
      <c r="S37" s="57">
        <v>1.1000000000000001</v>
      </c>
      <c r="T37" s="57">
        <v>1.1000000000000001</v>
      </c>
      <c r="U37" s="57">
        <v>1.1000000000000001</v>
      </c>
      <c r="V37" s="57">
        <v>1.1000000000000001</v>
      </c>
      <c r="W37" s="57">
        <v>1.2</v>
      </c>
      <c r="X37" s="57">
        <v>1.1000000000000001</v>
      </c>
      <c r="Y37" s="57">
        <v>1.1000000000000001</v>
      </c>
      <c r="Z37" s="57">
        <v>1.1000000000000001</v>
      </c>
      <c r="AA37" s="57">
        <v>1.1000000000000001</v>
      </c>
      <c r="AB37" s="57">
        <v>1.2</v>
      </c>
      <c r="AC37" s="57">
        <v>1.2</v>
      </c>
      <c r="AD37" s="57">
        <v>1.2</v>
      </c>
      <c r="AE37" s="57">
        <v>1.2</v>
      </c>
      <c r="AF37" s="57">
        <v>1.2</v>
      </c>
      <c r="AG37" s="57">
        <v>1</v>
      </c>
      <c r="AH37" s="57">
        <v>1</v>
      </c>
      <c r="AI37" s="57">
        <v>1</v>
      </c>
      <c r="AJ37" s="57">
        <v>1</v>
      </c>
      <c r="AK37" s="57">
        <v>1.2</v>
      </c>
      <c r="AL37" s="57">
        <v>1</v>
      </c>
      <c r="AM37" s="57">
        <v>1</v>
      </c>
      <c r="AN37" s="57">
        <v>1</v>
      </c>
      <c r="AO37" s="57">
        <v>1</v>
      </c>
      <c r="AP37" s="57">
        <v>1.1000000000000001</v>
      </c>
      <c r="AQ37" s="57">
        <v>1.1000000000000001</v>
      </c>
      <c r="AR37" s="57">
        <v>1.1000000000000001</v>
      </c>
      <c r="AS37" s="57">
        <v>1.1000000000000001</v>
      </c>
      <c r="AT37" s="57">
        <v>1.4</v>
      </c>
      <c r="AU37" s="57">
        <v>1.5</v>
      </c>
      <c r="AV37" s="57">
        <v>2</v>
      </c>
      <c r="AW37" s="57">
        <v>2.7</v>
      </c>
      <c r="AX37" s="57">
        <v>1.7</v>
      </c>
      <c r="AY37" s="57">
        <v>1.4</v>
      </c>
      <c r="AZ37" s="57">
        <v>0.9</v>
      </c>
      <c r="BA37" s="57">
        <v>1.1000000000000001</v>
      </c>
      <c r="BB37" s="57">
        <v>1.2</v>
      </c>
      <c r="BC37" s="57">
        <v>1</v>
      </c>
      <c r="BD37" s="57">
        <v>1</v>
      </c>
      <c r="BE37" s="57">
        <v>1</v>
      </c>
      <c r="BF37" s="21">
        <f t="shared" ref="BF37" si="2">AVERAGE(AC37:AH37)</f>
        <v>1.1333333333333333</v>
      </c>
      <c r="BG37" s="51">
        <f t="shared" ref="BG37" si="3">AVERAGE(AT37:BA37)</f>
        <v>1.5875000000000001</v>
      </c>
      <c r="BH37" s="6" t="e">
        <f>VLOOKUP(#REF!,'FROM BP'!A:A,1,0)</f>
        <v>#REF!</v>
      </c>
      <c r="BI37" s="25"/>
      <c r="BJ37" s="28"/>
      <c r="BK37" s="6"/>
      <c r="BL37" s="6"/>
      <c r="BM37" s="6"/>
      <c r="BN37" s="6"/>
      <c r="BO37" s="6"/>
      <c r="BP37" s="6"/>
      <c r="BQ37" s="6"/>
      <c r="BR37" s="6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6" t="s">
        <v>2380</v>
      </c>
      <c r="B38" s="6" t="s">
        <v>1792</v>
      </c>
      <c r="C38" s="6" t="s">
        <v>1793</v>
      </c>
      <c r="D38" s="6"/>
      <c r="E38" s="6" t="s">
        <v>1789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1.8</v>
      </c>
      <c r="AD38" s="6">
        <v>1.8</v>
      </c>
      <c r="AE38" s="6">
        <v>1.8</v>
      </c>
      <c r="AF38" s="6">
        <v>1.8</v>
      </c>
      <c r="AG38" s="6">
        <v>1.8</v>
      </c>
      <c r="AH38" s="6">
        <v>1.8</v>
      </c>
      <c r="AI38" s="6">
        <v>1.5</v>
      </c>
      <c r="AJ38" s="6">
        <v>1.2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ref="BF38" si="4">AVERAGE(AC38:AH38)</f>
        <v>1.8</v>
      </c>
      <c r="BG38" s="51">
        <f t="shared" si="1"/>
        <v>1.5562500000000001</v>
      </c>
      <c r="BH38" s="6" t="e">
        <f>VLOOKUP(A38,'FROM BP'!A:A,1,0)</f>
        <v>#N/A</v>
      </c>
    </row>
    <row r="39" spans="1:80" s="6" customFormat="1">
      <c r="A39" s="6" t="s">
        <v>2385</v>
      </c>
      <c r="B39" s="6" t="s">
        <v>652</v>
      </c>
      <c r="C39" s="6" t="s">
        <v>58</v>
      </c>
      <c r="D39" s="6" t="s">
        <v>112</v>
      </c>
      <c r="E39" s="6" t="s">
        <v>1789</v>
      </c>
      <c r="F39" s="6">
        <v>1</v>
      </c>
      <c r="G39" s="6">
        <v>1</v>
      </c>
      <c r="H39" s="6">
        <v>1</v>
      </c>
      <c r="I39" s="6">
        <v>1.1000000000000001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1.1000000000000001</v>
      </c>
      <c r="X39" s="59">
        <v>1.1000000000000001</v>
      </c>
      <c r="Y39" s="59">
        <v>1.1000000000000001</v>
      </c>
      <c r="Z39" s="59">
        <v>1.2</v>
      </c>
      <c r="AA39" s="59">
        <v>1.2</v>
      </c>
      <c r="AB39" s="6">
        <v>1.5</v>
      </c>
      <c r="AC39" s="6">
        <v>1.5</v>
      </c>
      <c r="AD39" s="6">
        <v>3</v>
      </c>
      <c r="AE39" s="6">
        <v>4</v>
      </c>
      <c r="AF39" s="6">
        <v>4</v>
      </c>
      <c r="AG39" s="6">
        <v>4</v>
      </c>
      <c r="AH39" s="6">
        <v>3</v>
      </c>
      <c r="AI39" s="6">
        <v>1.5</v>
      </c>
      <c r="AJ39" s="6">
        <v>1.2</v>
      </c>
      <c r="AK39" s="6">
        <v>1.1000000000000001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0.84000000000000008</v>
      </c>
      <c r="AT39" s="6">
        <v>1.0800000000000003</v>
      </c>
      <c r="AU39" s="6">
        <v>1.2000000000000002</v>
      </c>
      <c r="AV39" s="6">
        <v>1.5600000000000003</v>
      </c>
      <c r="AW39" s="6">
        <v>2.16</v>
      </c>
      <c r="AX39" s="6">
        <v>1.3200000000000003</v>
      </c>
      <c r="AY39" s="6">
        <v>1.0800000000000003</v>
      </c>
      <c r="AZ39" s="6">
        <v>0.7200000000000002</v>
      </c>
      <c r="BA39" s="6">
        <v>0.84000000000000008</v>
      </c>
      <c r="BB39" s="6">
        <v>1.1000000000000001</v>
      </c>
      <c r="BC39" s="6">
        <v>1</v>
      </c>
      <c r="BD39" s="6">
        <v>1</v>
      </c>
      <c r="BE39" s="6">
        <v>1</v>
      </c>
      <c r="BF39" s="21">
        <f>AVERAGE(AC39:AH39)</f>
        <v>3.25</v>
      </c>
      <c r="BG39" s="51">
        <f t="shared" si="1"/>
        <v>1.2450000000000003</v>
      </c>
      <c r="BH39" s="6" t="e">
        <f>VLOOKUP(A39,'FROM BP'!A:A,1,0)</f>
        <v>#N/A</v>
      </c>
      <c r="BJ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 s="6" customFormat="1">
      <c r="A40" s="6" t="s">
        <v>2384</v>
      </c>
      <c r="B40" s="6" t="s">
        <v>652</v>
      </c>
      <c r="C40" s="6" t="s">
        <v>58</v>
      </c>
      <c r="D40" s="6" t="s">
        <v>104</v>
      </c>
      <c r="E40" s="6" t="s">
        <v>1789</v>
      </c>
      <c r="F40" s="6">
        <v>1</v>
      </c>
      <c r="G40" s="6">
        <v>1</v>
      </c>
      <c r="H40" s="6">
        <v>1</v>
      </c>
      <c r="I40" s="6">
        <v>1.2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1.2</v>
      </c>
      <c r="X40" s="6">
        <v>1</v>
      </c>
      <c r="Y40" s="6">
        <v>1</v>
      </c>
      <c r="Z40" s="6">
        <v>1</v>
      </c>
      <c r="AA40" s="6">
        <v>1</v>
      </c>
      <c r="AB40" s="6">
        <v>1.2</v>
      </c>
      <c r="AC40" s="6">
        <v>1.2</v>
      </c>
      <c r="AD40" s="6">
        <v>1.2</v>
      </c>
      <c r="AE40" s="6">
        <v>1.2</v>
      </c>
      <c r="AF40" s="6">
        <v>1.2</v>
      </c>
      <c r="AG40" s="6">
        <v>1.2</v>
      </c>
      <c r="AH40" s="6">
        <v>1.2</v>
      </c>
      <c r="AI40" s="6">
        <v>1</v>
      </c>
      <c r="AJ40" s="6">
        <v>1</v>
      </c>
      <c r="AK40" s="6">
        <v>1.2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1.1199999999999999</v>
      </c>
      <c r="AT40" s="6">
        <v>1.44</v>
      </c>
      <c r="AU40" s="6">
        <v>1.5999999999999999</v>
      </c>
      <c r="AV40" s="6">
        <v>2.08</v>
      </c>
      <c r="AW40" s="6">
        <v>2.8799999999999994</v>
      </c>
      <c r="AX40" s="6">
        <v>1.76</v>
      </c>
      <c r="AY40" s="6">
        <v>1.44</v>
      </c>
      <c r="AZ40" s="6">
        <v>0.95999999999999985</v>
      </c>
      <c r="BA40" s="6">
        <v>1.1199999999999999</v>
      </c>
      <c r="BB40" s="6">
        <v>1.2</v>
      </c>
      <c r="BC40" s="6">
        <v>1</v>
      </c>
      <c r="BD40" s="6">
        <v>1</v>
      </c>
      <c r="BE40" s="6">
        <v>1</v>
      </c>
      <c r="BF40" s="21">
        <f>AVERAGE(AC40:AH40)</f>
        <v>1.2</v>
      </c>
      <c r="BG40" s="51">
        <f t="shared" si="1"/>
        <v>1.6599999999999997</v>
      </c>
      <c r="BH40" s="6" t="e">
        <f>VLOOKUP(A40,'FROM BP'!A:A,1,0)</f>
        <v>#N/A</v>
      </c>
      <c r="BJ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 s="6" customFormat="1">
      <c r="A41" s="6" t="s">
        <v>2383</v>
      </c>
      <c r="B41" s="6" t="s">
        <v>652</v>
      </c>
      <c r="C41" s="6" t="s">
        <v>88</v>
      </c>
      <c r="D41" s="6" t="s">
        <v>103</v>
      </c>
      <c r="E41" s="6" t="s">
        <v>1789</v>
      </c>
      <c r="F41" s="6">
        <v>1</v>
      </c>
      <c r="G41" s="6">
        <v>1</v>
      </c>
      <c r="H41" s="6">
        <v>1</v>
      </c>
      <c r="I41" s="6">
        <v>1.1000000000000001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1.1000000000000001</v>
      </c>
      <c r="X41" s="59">
        <v>1.1000000000000001</v>
      </c>
      <c r="Y41" s="59">
        <v>1.1000000000000001</v>
      </c>
      <c r="Z41" s="59">
        <v>1.2</v>
      </c>
      <c r="AA41" s="59">
        <v>1.2</v>
      </c>
      <c r="AB41" s="6">
        <v>1.5</v>
      </c>
      <c r="AC41" s="6">
        <v>1.5</v>
      </c>
      <c r="AD41" s="6">
        <v>3</v>
      </c>
      <c r="AE41" s="6">
        <v>4</v>
      </c>
      <c r="AF41" s="6">
        <v>4</v>
      </c>
      <c r="AG41" s="6">
        <v>4</v>
      </c>
      <c r="AH41" s="6">
        <v>3</v>
      </c>
      <c r="AI41" s="6">
        <v>1.5</v>
      </c>
      <c r="AJ41" s="6">
        <v>1.2</v>
      </c>
      <c r="AK41" s="6">
        <v>1.1000000000000001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0.84000000000000008</v>
      </c>
      <c r="AT41" s="6">
        <v>1.0800000000000003</v>
      </c>
      <c r="AU41" s="6">
        <v>1.2000000000000002</v>
      </c>
      <c r="AV41" s="6">
        <v>1.5600000000000003</v>
      </c>
      <c r="AW41" s="6">
        <v>2.16</v>
      </c>
      <c r="AX41" s="6">
        <v>1.3200000000000003</v>
      </c>
      <c r="AY41" s="6">
        <v>1.0800000000000003</v>
      </c>
      <c r="AZ41" s="6">
        <v>0.7200000000000002</v>
      </c>
      <c r="BA41" s="6">
        <v>0.84000000000000008</v>
      </c>
      <c r="BB41" s="6">
        <v>1.1000000000000001</v>
      </c>
      <c r="BC41" s="6">
        <v>1</v>
      </c>
      <c r="BD41" s="6">
        <v>1</v>
      </c>
      <c r="BE41" s="6">
        <v>1</v>
      </c>
      <c r="BF41" s="21">
        <f t="shared" ref="BF41:BF42" si="5">AVERAGE(AC41:AH41)</f>
        <v>3.25</v>
      </c>
      <c r="BG41" s="51">
        <f t="shared" si="1"/>
        <v>1.2450000000000003</v>
      </c>
      <c r="BH41" s="6" t="e">
        <f>VLOOKUP(A41,'FROM BP'!A:A,1,0)</f>
        <v>#N/A</v>
      </c>
      <c r="BJ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 s="6" customFormat="1">
      <c r="A42" s="6" t="s">
        <v>2382</v>
      </c>
      <c r="B42" s="6" t="s">
        <v>652</v>
      </c>
      <c r="C42" s="6" t="s">
        <v>88</v>
      </c>
      <c r="D42" s="6" t="s">
        <v>104</v>
      </c>
      <c r="E42" s="6" t="s">
        <v>1789</v>
      </c>
      <c r="F42" s="6">
        <v>1</v>
      </c>
      <c r="G42" s="6">
        <v>1</v>
      </c>
      <c r="H42" s="6">
        <v>1</v>
      </c>
      <c r="I42" s="6">
        <v>1.2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</v>
      </c>
      <c r="Y42" s="6">
        <v>1</v>
      </c>
      <c r="Z42" s="6">
        <v>1</v>
      </c>
      <c r="AA42" s="6">
        <v>1</v>
      </c>
      <c r="AB42" s="6">
        <v>1.2</v>
      </c>
      <c r="AC42" s="6">
        <v>1.2</v>
      </c>
      <c r="AD42" s="6">
        <v>1.2</v>
      </c>
      <c r="AE42" s="6">
        <v>1.2</v>
      </c>
      <c r="AF42" s="6">
        <v>1.2</v>
      </c>
      <c r="AG42" s="6">
        <v>1.2</v>
      </c>
      <c r="AH42" s="6">
        <v>1.2</v>
      </c>
      <c r="AI42" s="6">
        <v>1</v>
      </c>
      <c r="AJ42" s="6">
        <v>1</v>
      </c>
      <c r="AK42" s="6">
        <v>1.2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1.05</v>
      </c>
      <c r="AT42" s="6">
        <v>1.3500000000000003</v>
      </c>
      <c r="AU42" s="6">
        <v>1.5000000000000002</v>
      </c>
      <c r="AV42" s="6">
        <v>1.9500000000000004</v>
      </c>
      <c r="AW42" s="6">
        <v>2.6999999999999997</v>
      </c>
      <c r="AX42" s="6">
        <v>1.6500000000000004</v>
      </c>
      <c r="AY42" s="6">
        <v>1.3500000000000003</v>
      </c>
      <c r="AZ42" s="6">
        <v>0.90000000000000013</v>
      </c>
      <c r="BA42" s="6">
        <v>1.05</v>
      </c>
      <c r="BB42" s="6">
        <v>1.2</v>
      </c>
      <c r="BC42" s="6">
        <v>1</v>
      </c>
      <c r="BD42" s="6">
        <v>1</v>
      </c>
      <c r="BE42" s="6">
        <v>1</v>
      </c>
      <c r="BF42" s="21">
        <f t="shared" si="5"/>
        <v>1.2</v>
      </c>
      <c r="BG42" s="51">
        <f t="shared" si="1"/>
        <v>1.5562500000000001</v>
      </c>
      <c r="BH42" s="6" t="e">
        <f>VLOOKUP(A42,'FROM BP'!A:A,1,0)</f>
        <v>#N/A</v>
      </c>
      <c r="BJ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 s="6" customFormat="1">
      <c r="A43" s="6" t="s">
        <v>2381</v>
      </c>
      <c r="B43" s="6" t="s">
        <v>652</v>
      </c>
      <c r="C43" s="6" t="s">
        <v>90</v>
      </c>
      <c r="E43" s="6" t="s">
        <v>1789</v>
      </c>
      <c r="F43" s="6">
        <v>1</v>
      </c>
      <c r="G43" s="6">
        <v>1</v>
      </c>
      <c r="H43" s="6">
        <v>1</v>
      </c>
      <c r="I43" s="6">
        <v>1.2</v>
      </c>
      <c r="J43" s="6">
        <v>1</v>
      </c>
      <c r="K43" s="6">
        <v>1</v>
      </c>
      <c r="L43" s="6">
        <v>1</v>
      </c>
      <c r="M43" s="6">
        <v>1</v>
      </c>
      <c r="N43" s="6">
        <v>1</v>
      </c>
      <c r="O43" s="6">
        <v>1</v>
      </c>
      <c r="P43" s="6">
        <v>1</v>
      </c>
      <c r="Q43" s="6">
        <v>1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1.2</v>
      </c>
      <c r="X43" s="6">
        <v>1</v>
      </c>
      <c r="Y43" s="6">
        <v>1</v>
      </c>
      <c r="Z43" s="6">
        <v>1</v>
      </c>
      <c r="AA43" s="6">
        <v>1</v>
      </c>
      <c r="AB43" s="6">
        <v>1.2</v>
      </c>
      <c r="AC43" s="6">
        <v>1.4</v>
      </c>
      <c r="AD43" s="6">
        <v>1.4</v>
      </c>
      <c r="AE43" s="6">
        <v>1.4</v>
      </c>
      <c r="AF43" s="6">
        <v>1.4</v>
      </c>
      <c r="AG43" s="6">
        <v>1.4</v>
      </c>
      <c r="AH43" s="6">
        <v>1.4</v>
      </c>
      <c r="AI43" s="6">
        <v>1</v>
      </c>
      <c r="AJ43" s="6">
        <v>1</v>
      </c>
      <c r="AK43" s="6">
        <v>1.2</v>
      </c>
      <c r="AL43" s="6">
        <v>1</v>
      </c>
      <c r="AM43" s="6">
        <v>1</v>
      </c>
      <c r="AN43" s="6">
        <v>1</v>
      </c>
      <c r="AO43" s="6">
        <v>1</v>
      </c>
      <c r="AP43" s="6">
        <v>1.05</v>
      </c>
      <c r="AQ43" s="6">
        <v>1.05</v>
      </c>
      <c r="AR43" s="6">
        <v>1.05</v>
      </c>
      <c r="AS43" s="6">
        <v>1.05</v>
      </c>
      <c r="AT43" s="6">
        <v>1.3500000000000003</v>
      </c>
      <c r="AU43" s="6">
        <v>1.5000000000000002</v>
      </c>
      <c r="AV43" s="6">
        <v>1.9500000000000004</v>
      </c>
      <c r="AW43" s="6">
        <v>2.6999999999999997</v>
      </c>
      <c r="AX43" s="6">
        <v>1.6500000000000004</v>
      </c>
      <c r="AY43" s="6">
        <v>1.3500000000000003</v>
      </c>
      <c r="AZ43" s="6">
        <v>0.90000000000000013</v>
      </c>
      <c r="BA43" s="6">
        <v>1.05</v>
      </c>
      <c r="BB43" s="6">
        <v>1.2</v>
      </c>
      <c r="BC43" s="6">
        <v>1</v>
      </c>
      <c r="BD43" s="6">
        <v>1</v>
      </c>
      <c r="BE43" s="6">
        <v>1</v>
      </c>
      <c r="BF43" s="21">
        <f t="shared" ref="BF43" si="6">AVERAGE(AC43:AH43)</f>
        <v>1.4000000000000001</v>
      </c>
      <c r="BG43" s="51">
        <f t="shared" si="1"/>
        <v>1.5562500000000001</v>
      </c>
      <c r="BH43" s="6" t="e">
        <f>VLOOKUP(A43,'FROM BP'!A:A,1,0)</f>
        <v>#N/A</v>
      </c>
      <c r="BJ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>
      <c r="A44" s="53" t="s">
        <v>2399</v>
      </c>
      <c r="B44" s="57" t="s">
        <v>57</v>
      </c>
      <c r="C44" s="57" t="s">
        <v>58</v>
      </c>
      <c r="D44" s="57" t="s">
        <v>64</v>
      </c>
      <c r="E44" s="56" t="s">
        <v>2388</v>
      </c>
      <c r="F44" s="57">
        <v>1</v>
      </c>
      <c r="G44" s="57">
        <v>1</v>
      </c>
      <c r="H44" s="57">
        <v>1</v>
      </c>
      <c r="I44" s="57">
        <v>1.1000000000000001</v>
      </c>
      <c r="J44" s="57">
        <v>1</v>
      </c>
      <c r="K44" s="57">
        <v>1</v>
      </c>
      <c r="L44" s="57">
        <v>1</v>
      </c>
      <c r="M44" s="57">
        <v>1</v>
      </c>
      <c r="N44" s="57">
        <v>1</v>
      </c>
      <c r="O44" s="57">
        <v>1</v>
      </c>
      <c r="P44" s="57">
        <v>1</v>
      </c>
      <c r="Q44" s="57">
        <v>1</v>
      </c>
      <c r="R44" s="57">
        <v>1</v>
      </c>
      <c r="S44" s="57">
        <v>1</v>
      </c>
      <c r="T44" s="57">
        <v>1</v>
      </c>
      <c r="U44" s="57">
        <v>1</v>
      </c>
      <c r="V44" s="57">
        <v>1</v>
      </c>
      <c r="W44" s="57">
        <v>1.1000000000000001</v>
      </c>
      <c r="X44" s="57">
        <v>1</v>
      </c>
      <c r="Y44" s="57">
        <v>1</v>
      </c>
      <c r="Z44" s="57">
        <v>1</v>
      </c>
      <c r="AA44" s="57">
        <v>1</v>
      </c>
      <c r="AB44" s="57">
        <v>1.1000000000000001</v>
      </c>
      <c r="AC44" s="57">
        <v>1</v>
      </c>
      <c r="AD44" s="57">
        <v>1</v>
      </c>
      <c r="AE44" s="57">
        <v>1</v>
      </c>
      <c r="AF44" s="57">
        <v>1</v>
      </c>
      <c r="AG44" s="57">
        <v>1</v>
      </c>
      <c r="AH44" s="57">
        <v>1</v>
      </c>
      <c r="AI44" s="57">
        <v>1</v>
      </c>
      <c r="AJ44" s="57">
        <v>1</v>
      </c>
      <c r="AK44" s="57">
        <v>1.1000000000000001</v>
      </c>
      <c r="AL44" s="57">
        <v>1</v>
      </c>
      <c r="AM44" s="57">
        <v>1</v>
      </c>
      <c r="AN44" s="57">
        <v>1</v>
      </c>
      <c r="AO44" s="57">
        <v>1</v>
      </c>
      <c r="AP44" s="57">
        <v>1.1000000000000001</v>
      </c>
      <c r="AQ44" s="57">
        <v>1.1000000000000001</v>
      </c>
      <c r="AR44" s="57">
        <v>1.1000000000000001</v>
      </c>
      <c r="AS44" s="57">
        <v>1.1000000000000001</v>
      </c>
      <c r="AT44" s="57">
        <v>1.1000000000000001</v>
      </c>
      <c r="AU44" s="57">
        <v>1.7</v>
      </c>
      <c r="AV44" s="57">
        <v>1.8</v>
      </c>
      <c r="AW44" s="57">
        <v>3.5</v>
      </c>
      <c r="AX44" s="57">
        <v>2</v>
      </c>
      <c r="AY44" s="57">
        <v>2.2000000000000002</v>
      </c>
      <c r="AZ44" s="57">
        <v>1.1000000000000001</v>
      </c>
      <c r="BA44" s="57">
        <v>0.7</v>
      </c>
      <c r="BB44" s="57">
        <v>1.1000000000000001</v>
      </c>
      <c r="BC44" s="57">
        <v>1</v>
      </c>
      <c r="BD44" s="57">
        <v>1</v>
      </c>
      <c r="BE44" s="57">
        <v>1</v>
      </c>
      <c r="BF44" s="21">
        <f t="shared" ref="BF44:BF55" si="7">AVERAGE(AC44:AH44)</f>
        <v>1</v>
      </c>
      <c r="BG44" s="51">
        <f t="shared" si="1"/>
        <v>1.7625</v>
      </c>
      <c r="BH44" s="6" t="e">
        <f>VLOOKUP(A44,'FROM BP'!A:A,1,0)</f>
        <v>#N/A</v>
      </c>
    </row>
    <row r="45" spans="1:80">
      <c r="A45" s="53" t="s">
        <v>2400</v>
      </c>
      <c r="B45" s="57" t="s">
        <v>57</v>
      </c>
      <c r="C45" s="57" t="s">
        <v>58</v>
      </c>
      <c r="D45" s="57" t="s">
        <v>61</v>
      </c>
      <c r="E45" s="56" t="s">
        <v>2387</v>
      </c>
      <c r="F45" s="57">
        <v>1</v>
      </c>
      <c r="G45" s="57">
        <v>1</v>
      </c>
      <c r="H45" s="57">
        <v>1</v>
      </c>
      <c r="I45" s="57">
        <v>1.1000000000000001</v>
      </c>
      <c r="J45" s="57">
        <v>1</v>
      </c>
      <c r="K45" s="57">
        <v>1</v>
      </c>
      <c r="L45" s="57">
        <v>1</v>
      </c>
      <c r="M45" s="57">
        <v>1</v>
      </c>
      <c r="N45" s="57">
        <v>1</v>
      </c>
      <c r="O45" s="57">
        <v>1</v>
      </c>
      <c r="P45" s="57">
        <v>1</v>
      </c>
      <c r="Q45" s="57">
        <v>1</v>
      </c>
      <c r="R45" s="57">
        <v>1</v>
      </c>
      <c r="S45" s="57">
        <v>1</v>
      </c>
      <c r="T45" s="57">
        <v>1</v>
      </c>
      <c r="U45" s="57">
        <v>1</v>
      </c>
      <c r="V45" s="57">
        <v>1</v>
      </c>
      <c r="W45" s="57">
        <v>1.1000000000000001</v>
      </c>
      <c r="X45" s="57">
        <v>1</v>
      </c>
      <c r="Y45" s="57">
        <v>1</v>
      </c>
      <c r="Z45" s="57">
        <v>1</v>
      </c>
      <c r="AA45" s="57">
        <v>1</v>
      </c>
      <c r="AB45" s="57">
        <v>1.1000000000000001</v>
      </c>
      <c r="AC45" s="57">
        <v>1.1000000000000001</v>
      </c>
      <c r="AD45" s="57">
        <v>1.1000000000000001</v>
      </c>
      <c r="AE45" s="57">
        <v>1.1000000000000001</v>
      </c>
      <c r="AF45" s="57">
        <v>1.1000000000000001</v>
      </c>
      <c r="AG45" s="57">
        <v>1.1000000000000001</v>
      </c>
      <c r="AH45" s="57">
        <v>1.1000000000000001</v>
      </c>
      <c r="AI45" s="57">
        <v>1.1000000000000001</v>
      </c>
      <c r="AJ45" s="57">
        <v>1</v>
      </c>
      <c r="AK45" s="57">
        <v>1.1000000000000001</v>
      </c>
      <c r="AL45" s="57">
        <v>1</v>
      </c>
      <c r="AM45" s="57">
        <v>1</v>
      </c>
      <c r="AN45" s="57">
        <v>1</v>
      </c>
      <c r="AO45" s="57">
        <v>1</v>
      </c>
      <c r="AP45" s="57">
        <v>1.1000000000000001</v>
      </c>
      <c r="AQ45" s="57">
        <v>1.1000000000000001</v>
      </c>
      <c r="AR45" s="57">
        <v>1.1000000000000001</v>
      </c>
      <c r="AS45" s="57">
        <v>1.1000000000000001</v>
      </c>
      <c r="AT45" s="57">
        <v>1.1000000000000001</v>
      </c>
      <c r="AU45" s="57">
        <v>1.7</v>
      </c>
      <c r="AV45" s="57">
        <v>1.8</v>
      </c>
      <c r="AW45" s="57">
        <v>3.5</v>
      </c>
      <c r="AX45" s="57">
        <v>2</v>
      </c>
      <c r="AY45" s="57">
        <v>2.2000000000000002</v>
      </c>
      <c r="AZ45" s="57">
        <v>1.1000000000000001</v>
      </c>
      <c r="BA45" s="57">
        <v>0.7</v>
      </c>
      <c r="BB45" s="57">
        <v>1.1000000000000001</v>
      </c>
      <c r="BC45" s="57">
        <v>1</v>
      </c>
      <c r="BD45" s="57">
        <v>1</v>
      </c>
      <c r="BE45" s="57">
        <v>1</v>
      </c>
      <c r="BF45" s="21">
        <f t="shared" si="7"/>
        <v>1.0999999999999999</v>
      </c>
      <c r="BG45" s="51">
        <f t="shared" si="1"/>
        <v>1.7625</v>
      </c>
      <c r="BH45" s="6" t="e">
        <f>VLOOKUP(A45,'FROM BP'!A:A,1,0)</f>
        <v>#N/A</v>
      </c>
    </row>
    <row r="46" spans="1:80">
      <c r="A46" s="53" t="s">
        <v>2401</v>
      </c>
      <c r="B46" s="57" t="s">
        <v>57</v>
      </c>
      <c r="C46" s="57" t="s">
        <v>58</v>
      </c>
      <c r="D46" s="57" t="s">
        <v>63</v>
      </c>
      <c r="E46" s="56" t="s">
        <v>2388</v>
      </c>
      <c r="F46" s="57">
        <v>1</v>
      </c>
      <c r="G46" s="57">
        <v>1</v>
      </c>
      <c r="H46" s="57">
        <v>1</v>
      </c>
      <c r="I46" s="57">
        <v>1.1000000000000001</v>
      </c>
      <c r="J46" s="57">
        <v>1</v>
      </c>
      <c r="K46" s="57">
        <v>1</v>
      </c>
      <c r="L46" s="57">
        <v>1</v>
      </c>
      <c r="M46" s="57">
        <v>1</v>
      </c>
      <c r="N46" s="57">
        <v>1</v>
      </c>
      <c r="O46" s="57">
        <v>1</v>
      </c>
      <c r="P46" s="57">
        <v>1</v>
      </c>
      <c r="Q46" s="57">
        <v>1</v>
      </c>
      <c r="R46" s="57">
        <v>1</v>
      </c>
      <c r="S46" s="57">
        <v>1</v>
      </c>
      <c r="T46" s="57">
        <v>1</v>
      </c>
      <c r="U46" s="57">
        <v>1</v>
      </c>
      <c r="V46" s="57">
        <v>1</v>
      </c>
      <c r="W46" s="57">
        <v>1.1000000000000001</v>
      </c>
      <c r="X46" s="57">
        <v>1</v>
      </c>
      <c r="Y46" s="57">
        <v>1</v>
      </c>
      <c r="Z46" s="57">
        <v>1</v>
      </c>
      <c r="AA46" s="57">
        <v>1</v>
      </c>
      <c r="AB46" s="57">
        <v>1.1000000000000001</v>
      </c>
      <c r="AC46" s="57">
        <v>1</v>
      </c>
      <c r="AD46" s="57">
        <v>1</v>
      </c>
      <c r="AE46" s="57">
        <v>1</v>
      </c>
      <c r="AF46" s="57">
        <v>1</v>
      </c>
      <c r="AG46" s="57">
        <v>1</v>
      </c>
      <c r="AH46" s="57">
        <v>1</v>
      </c>
      <c r="AI46" s="57">
        <v>1</v>
      </c>
      <c r="AJ46" s="57">
        <v>1</v>
      </c>
      <c r="AK46" s="57">
        <v>1.1000000000000001</v>
      </c>
      <c r="AL46" s="57">
        <v>1</v>
      </c>
      <c r="AM46" s="57">
        <v>1</v>
      </c>
      <c r="AN46" s="57">
        <v>1</v>
      </c>
      <c r="AO46" s="57">
        <v>1</v>
      </c>
      <c r="AP46" s="57">
        <v>1.1000000000000001</v>
      </c>
      <c r="AQ46" s="57">
        <v>1.1000000000000001</v>
      </c>
      <c r="AR46" s="57">
        <v>1.1000000000000001</v>
      </c>
      <c r="AS46" s="57">
        <v>1.1000000000000001</v>
      </c>
      <c r="AT46" s="57">
        <v>1.1000000000000001</v>
      </c>
      <c r="AU46" s="57">
        <v>1.7</v>
      </c>
      <c r="AV46" s="57">
        <v>1.8</v>
      </c>
      <c r="AW46" s="57">
        <v>3.5</v>
      </c>
      <c r="AX46" s="57">
        <v>2</v>
      </c>
      <c r="AY46" s="57">
        <v>2.2000000000000002</v>
      </c>
      <c r="AZ46" s="57">
        <v>1.1000000000000001</v>
      </c>
      <c r="BA46" s="57">
        <v>0.7</v>
      </c>
      <c r="BB46" s="57">
        <v>1.1000000000000001</v>
      </c>
      <c r="BC46" s="57">
        <v>1</v>
      </c>
      <c r="BD46" s="57">
        <v>1</v>
      </c>
      <c r="BE46" s="57">
        <v>1</v>
      </c>
      <c r="BF46" s="21">
        <f t="shared" si="7"/>
        <v>1</v>
      </c>
      <c r="BG46" s="51">
        <f t="shared" si="1"/>
        <v>1.7625</v>
      </c>
      <c r="BH46" s="6" t="e">
        <f>VLOOKUP(A46,'FROM BP'!A:A,1,0)</f>
        <v>#N/A</v>
      </c>
    </row>
    <row r="47" spans="1:80">
      <c r="A47" s="53" t="s">
        <v>2402</v>
      </c>
      <c r="B47" s="57" t="s">
        <v>57</v>
      </c>
      <c r="C47" s="57" t="s">
        <v>58</v>
      </c>
      <c r="D47" s="57" t="s">
        <v>62</v>
      </c>
      <c r="E47" s="56" t="s">
        <v>2387</v>
      </c>
      <c r="F47" s="57">
        <v>1</v>
      </c>
      <c r="G47" s="57">
        <v>1</v>
      </c>
      <c r="H47" s="57">
        <v>1</v>
      </c>
      <c r="I47" s="57">
        <v>1.1000000000000001</v>
      </c>
      <c r="J47" s="57">
        <v>1</v>
      </c>
      <c r="K47" s="57">
        <v>1</v>
      </c>
      <c r="L47" s="57">
        <v>1</v>
      </c>
      <c r="M47" s="57">
        <v>1</v>
      </c>
      <c r="N47" s="57">
        <v>1</v>
      </c>
      <c r="O47" s="57">
        <v>1</v>
      </c>
      <c r="P47" s="57">
        <v>1</v>
      </c>
      <c r="Q47" s="57">
        <v>1</v>
      </c>
      <c r="R47" s="57">
        <v>1</v>
      </c>
      <c r="S47" s="57">
        <v>1</v>
      </c>
      <c r="T47" s="57">
        <v>1</v>
      </c>
      <c r="U47" s="57">
        <v>1</v>
      </c>
      <c r="V47" s="57">
        <v>1</v>
      </c>
      <c r="W47" s="57">
        <v>1.1000000000000001</v>
      </c>
      <c r="X47" s="57">
        <v>1</v>
      </c>
      <c r="Y47" s="57">
        <v>1</v>
      </c>
      <c r="Z47" s="57">
        <v>1</v>
      </c>
      <c r="AA47" s="57">
        <v>1</v>
      </c>
      <c r="AB47" s="57">
        <v>1.1000000000000001</v>
      </c>
      <c r="AC47" s="57">
        <v>1</v>
      </c>
      <c r="AD47" s="57">
        <v>1</v>
      </c>
      <c r="AE47" s="57">
        <v>1</v>
      </c>
      <c r="AF47" s="57">
        <v>1</v>
      </c>
      <c r="AG47" s="57">
        <v>1</v>
      </c>
      <c r="AH47" s="57">
        <v>1</v>
      </c>
      <c r="AI47" s="57">
        <v>1</v>
      </c>
      <c r="AJ47" s="57">
        <v>1</v>
      </c>
      <c r="AK47" s="57">
        <v>1.1000000000000001</v>
      </c>
      <c r="AL47" s="57">
        <v>1</v>
      </c>
      <c r="AM47" s="57">
        <v>1</v>
      </c>
      <c r="AN47" s="57">
        <v>1</v>
      </c>
      <c r="AO47" s="57">
        <v>1</v>
      </c>
      <c r="AP47" s="57">
        <v>1.1000000000000001</v>
      </c>
      <c r="AQ47" s="57">
        <v>1.1000000000000001</v>
      </c>
      <c r="AR47" s="57">
        <v>1.1000000000000001</v>
      </c>
      <c r="AS47" s="57">
        <v>1.1000000000000001</v>
      </c>
      <c r="AT47" s="57">
        <v>1.1000000000000001</v>
      </c>
      <c r="AU47" s="57">
        <v>1.7</v>
      </c>
      <c r="AV47" s="57">
        <v>1.8</v>
      </c>
      <c r="AW47" s="57">
        <v>3.5</v>
      </c>
      <c r="AX47" s="57">
        <v>2</v>
      </c>
      <c r="AY47" s="57">
        <v>2.2000000000000002</v>
      </c>
      <c r="AZ47" s="57">
        <v>1.1000000000000001</v>
      </c>
      <c r="BA47" s="57">
        <v>0.7</v>
      </c>
      <c r="BB47" s="57">
        <v>1.1000000000000001</v>
      </c>
      <c r="BC47" s="57">
        <v>1</v>
      </c>
      <c r="BD47" s="57">
        <v>1</v>
      </c>
      <c r="BE47" s="57">
        <v>1</v>
      </c>
      <c r="BF47" s="21">
        <f t="shared" si="7"/>
        <v>1</v>
      </c>
      <c r="BG47" s="51">
        <f t="shared" si="1"/>
        <v>1.7625</v>
      </c>
      <c r="BH47" s="6" t="e">
        <f>VLOOKUP(A47,'FROM BP'!A:A,1,0)</f>
        <v>#N/A</v>
      </c>
    </row>
    <row r="48" spans="1:80">
      <c r="A48" s="53" t="s">
        <v>2403</v>
      </c>
      <c r="B48" s="57" t="s">
        <v>57</v>
      </c>
      <c r="C48" s="57" t="s">
        <v>58</v>
      </c>
      <c r="D48" s="57" t="s">
        <v>60</v>
      </c>
      <c r="E48" s="56" t="s">
        <v>2387</v>
      </c>
      <c r="F48" s="57">
        <v>1</v>
      </c>
      <c r="G48" s="57">
        <v>1</v>
      </c>
      <c r="H48" s="57">
        <v>1</v>
      </c>
      <c r="I48" s="57">
        <v>1.1000000000000001</v>
      </c>
      <c r="J48" s="57">
        <v>1</v>
      </c>
      <c r="K48" s="57">
        <v>1</v>
      </c>
      <c r="L48" s="57">
        <v>1</v>
      </c>
      <c r="M48" s="57">
        <v>1</v>
      </c>
      <c r="N48" s="57">
        <v>1</v>
      </c>
      <c r="O48" s="57">
        <v>1</v>
      </c>
      <c r="P48" s="57">
        <v>1</v>
      </c>
      <c r="Q48" s="57">
        <v>1</v>
      </c>
      <c r="R48" s="57">
        <v>1</v>
      </c>
      <c r="S48" s="57">
        <v>1</v>
      </c>
      <c r="T48" s="57">
        <v>1</v>
      </c>
      <c r="U48" s="57">
        <v>1</v>
      </c>
      <c r="V48" s="57">
        <v>1</v>
      </c>
      <c r="W48" s="57">
        <v>1.1000000000000001</v>
      </c>
      <c r="X48" s="57">
        <v>1</v>
      </c>
      <c r="Y48" s="57">
        <v>1</v>
      </c>
      <c r="Z48" s="57">
        <v>1</v>
      </c>
      <c r="AA48" s="57">
        <v>1</v>
      </c>
      <c r="AB48" s="57">
        <v>1.1000000000000001</v>
      </c>
      <c r="AC48" s="57">
        <v>1.5</v>
      </c>
      <c r="AD48" s="57">
        <v>1.5</v>
      </c>
      <c r="AE48" s="57">
        <v>1.8</v>
      </c>
      <c r="AF48" s="57">
        <v>1.6</v>
      </c>
      <c r="AG48" s="57">
        <v>1.2</v>
      </c>
      <c r="AH48" s="57">
        <v>1.2</v>
      </c>
      <c r="AI48" s="57">
        <v>1.2</v>
      </c>
      <c r="AJ48" s="57">
        <v>1.2</v>
      </c>
      <c r="AK48" s="57">
        <v>1.1000000000000001</v>
      </c>
      <c r="AL48" s="57">
        <v>1</v>
      </c>
      <c r="AM48" s="57">
        <v>1</v>
      </c>
      <c r="AN48" s="57">
        <v>1</v>
      </c>
      <c r="AO48" s="57">
        <v>1</v>
      </c>
      <c r="AP48" s="57">
        <v>1.1000000000000001</v>
      </c>
      <c r="AQ48" s="57">
        <v>1.1000000000000001</v>
      </c>
      <c r="AR48" s="57">
        <v>1.1000000000000001</v>
      </c>
      <c r="AS48" s="57">
        <v>1.1000000000000001</v>
      </c>
      <c r="AT48" s="57">
        <v>1.1000000000000001</v>
      </c>
      <c r="AU48" s="57">
        <v>1.7</v>
      </c>
      <c r="AV48" s="57">
        <v>1.8</v>
      </c>
      <c r="AW48" s="57">
        <v>3.5</v>
      </c>
      <c r="AX48" s="57">
        <v>2</v>
      </c>
      <c r="AY48" s="57">
        <v>2.2000000000000002</v>
      </c>
      <c r="AZ48" s="57">
        <v>1.1000000000000001</v>
      </c>
      <c r="BA48" s="57">
        <v>0.7</v>
      </c>
      <c r="BB48" s="57">
        <v>1.1000000000000001</v>
      </c>
      <c r="BC48" s="57">
        <v>1</v>
      </c>
      <c r="BD48" s="57">
        <v>1</v>
      </c>
      <c r="BE48" s="57">
        <v>1</v>
      </c>
      <c r="BF48" s="21">
        <f t="shared" si="7"/>
        <v>1.4666666666666668</v>
      </c>
      <c r="BG48" s="51">
        <f t="shared" si="1"/>
        <v>1.7625</v>
      </c>
      <c r="BH48" s="6" t="e">
        <f>VLOOKUP(A48,'FROM BP'!A:A,1,0)</f>
        <v>#N/A</v>
      </c>
    </row>
    <row r="49" spans="1:60">
      <c r="A49" s="53" t="s">
        <v>2404</v>
      </c>
      <c r="B49" s="57" t="s">
        <v>57</v>
      </c>
      <c r="C49" s="57" t="s">
        <v>58</v>
      </c>
      <c r="D49" s="57" t="s">
        <v>156</v>
      </c>
      <c r="E49" s="56" t="s">
        <v>2387</v>
      </c>
      <c r="F49" s="57">
        <v>1</v>
      </c>
      <c r="G49" s="57">
        <v>1</v>
      </c>
      <c r="H49" s="57">
        <v>1</v>
      </c>
      <c r="I49" s="57">
        <v>1.1000000000000001</v>
      </c>
      <c r="J49" s="57">
        <v>1</v>
      </c>
      <c r="K49" s="57">
        <v>1</v>
      </c>
      <c r="L49" s="57">
        <v>1</v>
      </c>
      <c r="M49" s="57">
        <v>1</v>
      </c>
      <c r="N49" s="57">
        <v>1</v>
      </c>
      <c r="O49" s="57">
        <v>1</v>
      </c>
      <c r="P49" s="57">
        <v>1</v>
      </c>
      <c r="Q49" s="57">
        <v>1</v>
      </c>
      <c r="R49" s="57">
        <v>1</v>
      </c>
      <c r="S49" s="57">
        <v>1</v>
      </c>
      <c r="T49" s="57">
        <v>1</v>
      </c>
      <c r="U49" s="57">
        <v>1</v>
      </c>
      <c r="V49" s="57">
        <v>1</v>
      </c>
      <c r="W49" s="57">
        <v>1.1000000000000001</v>
      </c>
      <c r="X49" s="57">
        <v>1</v>
      </c>
      <c r="Y49" s="57">
        <v>1</v>
      </c>
      <c r="Z49" s="57">
        <v>1</v>
      </c>
      <c r="AA49" s="57">
        <v>1</v>
      </c>
      <c r="AB49" s="57">
        <v>1.1000000000000001</v>
      </c>
      <c r="AC49" s="57">
        <v>1.5</v>
      </c>
      <c r="AD49" s="57">
        <v>1.5</v>
      </c>
      <c r="AE49" s="57">
        <v>1.8</v>
      </c>
      <c r="AF49" s="57">
        <v>1.6</v>
      </c>
      <c r="AG49" s="57">
        <v>1.2</v>
      </c>
      <c r="AH49" s="57">
        <v>1.2</v>
      </c>
      <c r="AI49" s="57">
        <v>1.2</v>
      </c>
      <c r="AJ49" s="57">
        <v>1.2</v>
      </c>
      <c r="AK49" s="57">
        <v>1.1000000000000001</v>
      </c>
      <c r="AL49" s="57">
        <v>1</v>
      </c>
      <c r="AM49" s="57">
        <v>1</v>
      </c>
      <c r="AN49" s="57">
        <v>1</v>
      </c>
      <c r="AO49" s="57">
        <v>1</v>
      </c>
      <c r="AP49" s="57">
        <v>1.1000000000000001</v>
      </c>
      <c r="AQ49" s="57">
        <v>1.1000000000000001</v>
      </c>
      <c r="AR49" s="57">
        <v>1.1000000000000001</v>
      </c>
      <c r="AS49" s="57">
        <v>1.1000000000000001</v>
      </c>
      <c r="AT49" s="57">
        <v>1.1000000000000001</v>
      </c>
      <c r="AU49" s="57">
        <v>1.7</v>
      </c>
      <c r="AV49" s="57">
        <v>1.8</v>
      </c>
      <c r="AW49" s="57">
        <v>3.5</v>
      </c>
      <c r="AX49" s="57">
        <v>2</v>
      </c>
      <c r="AY49" s="57">
        <v>2.2000000000000002</v>
      </c>
      <c r="AZ49" s="57">
        <v>1.1000000000000001</v>
      </c>
      <c r="BA49" s="57">
        <v>0.7</v>
      </c>
      <c r="BB49" s="57">
        <v>1.1000000000000001</v>
      </c>
      <c r="BC49" s="57">
        <v>1</v>
      </c>
      <c r="BD49" s="57">
        <v>1</v>
      </c>
      <c r="BE49" s="57">
        <v>1</v>
      </c>
      <c r="BF49" s="21">
        <f t="shared" si="7"/>
        <v>1.4666666666666668</v>
      </c>
      <c r="BG49" s="51">
        <f t="shared" si="1"/>
        <v>1.7625</v>
      </c>
      <c r="BH49" s="6" t="e">
        <f>VLOOKUP(A49,'FROM BP'!A:A,1,0)</f>
        <v>#N/A</v>
      </c>
    </row>
    <row r="50" spans="1:60">
      <c r="A50" s="53" t="s">
        <v>2389</v>
      </c>
      <c r="B50" s="57" t="s">
        <v>57</v>
      </c>
      <c r="C50" s="56" t="s">
        <v>2390</v>
      </c>
      <c r="D50" s="57" t="s">
        <v>64</v>
      </c>
      <c r="E50" s="56" t="s">
        <v>2387</v>
      </c>
      <c r="F50" s="57">
        <v>1</v>
      </c>
      <c r="G50" s="57">
        <v>1</v>
      </c>
      <c r="H50" s="57">
        <v>1</v>
      </c>
      <c r="I50" s="57">
        <v>1.1000000000000001</v>
      </c>
      <c r="J50" s="57">
        <v>1</v>
      </c>
      <c r="K50" s="57">
        <v>1</v>
      </c>
      <c r="L50" s="57">
        <v>1</v>
      </c>
      <c r="M50" s="57">
        <v>1</v>
      </c>
      <c r="N50" s="57">
        <v>1</v>
      </c>
      <c r="O50" s="57">
        <v>1</v>
      </c>
      <c r="P50" s="57">
        <v>1</v>
      </c>
      <c r="Q50" s="57">
        <v>1</v>
      </c>
      <c r="R50" s="57">
        <v>1</v>
      </c>
      <c r="S50" s="57">
        <v>1</v>
      </c>
      <c r="T50" s="57">
        <v>1</v>
      </c>
      <c r="U50" s="57">
        <v>1</v>
      </c>
      <c r="V50" s="57">
        <v>1</v>
      </c>
      <c r="W50" s="57">
        <v>1.1000000000000001</v>
      </c>
      <c r="X50" s="57">
        <v>1</v>
      </c>
      <c r="Y50" s="57">
        <v>1</v>
      </c>
      <c r="Z50" s="57">
        <v>1</v>
      </c>
      <c r="AA50" s="57">
        <v>1</v>
      </c>
      <c r="AB50" s="57">
        <v>1.1000000000000001</v>
      </c>
      <c r="AC50" s="57">
        <v>1</v>
      </c>
      <c r="AD50" s="57">
        <v>1</v>
      </c>
      <c r="AE50" s="57">
        <v>1</v>
      </c>
      <c r="AF50" s="57">
        <v>1</v>
      </c>
      <c r="AG50" s="57">
        <v>1</v>
      </c>
      <c r="AH50" s="57">
        <v>1</v>
      </c>
      <c r="AI50" s="57">
        <v>1</v>
      </c>
      <c r="AJ50" s="57">
        <v>1</v>
      </c>
      <c r="AK50" s="57">
        <v>1.1000000000000001</v>
      </c>
      <c r="AL50" s="57">
        <v>1</v>
      </c>
      <c r="AM50" s="57">
        <v>1</v>
      </c>
      <c r="AN50" s="57">
        <v>1</v>
      </c>
      <c r="AO50" s="57">
        <v>1</v>
      </c>
      <c r="AP50" s="57">
        <v>1.1000000000000001</v>
      </c>
      <c r="AQ50" s="57">
        <v>1.1000000000000001</v>
      </c>
      <c r="AR50" s="57">
        <v>1.1000000000000001</v>
      </c>
      <c r="AS50" s="57">
        <v>1.1000000000000001</v>
      </c>
      <c r="AT50" s="57">
        <v>1</v>
      </c>
      <c r="AU50" s="57">
        <v>1.2</v>
      </c>
      <c r="AV50" s="57">
        <v>1.3</v>
      </c>
      <c r="AW50" s="57">
        <v>2.6</v>
      </c>
      <c r="AX50" s="57">
        <v>1.6</v>
      </c>
      <c r="AY50" s="57">
        <v>1.74</v>
      </c>
      <c r="AZ50" s="57">
        <v>1</v>
      </c>
      <c r="BA50" s="57">
        <v>0.6</v>
      </c>
      <c r="BB50" s="57">
        <v>1.1000000000000001</v>
      </c>
      <c r="BC50" s="57">
        <v>1</v>
      </c>
      <c r="BD50" s="57">
        <v>1</v>
      </c>
      <c r="BE50" s="57">
        <v>1</v>
      </c>
      <c r="BF50" s="21">
        <f t="shared" si="7"/>
        <v>1</v>
      </c>
      <c r="BG50" s="51">
        <f t="shared" si="1"/>
        <v>1.38</v>
      </c>
      <c r="BH50" s="6" t="e">
        <f>VLOOKUP(A50,'FROM BP'!A:A,1,0)</f>
        <v>#N/A</v>
      </c>
    </row>
    <row r="51" spans="1:60">
      <c r="A51" s="53" t="s">
        <v>2391</v>
      </c>
      <c r="B51" s="57" t="s">
        <v>57</v>
      </c>
      <c r="C51" s="56" t="s">
        <v>2392</v>
      </c>
      <c r="D51" s="57" t="s">
        <v>265</v>
      </c>
      <c r="E51" s="56" t="s">
        <v>2393</v>
      </c>
      <c r="F51" s="57">
        <v>1</v>
      </c>
      <c r="G51" s="57">
        <v>1</v>
      </c>
      <c r="H51" s="57">
        <v>1</v>
      </c>
      <c r="I51" s="57">
        <v>1.1000000000000001</v>
      </c>
      <c r="J51" s="57">
        <v>1</v>
      </c>
      <c r="K51" s="57">
        <v>1</v>
      </c>
      <c r="L51" s="57">
        <v>1</v>
      </c>
      <c r="M51" s="57">
        <v>1</v>
      </c>
      <c r="N51" s="57">
        <v>1</v>
      </c>
      <c r="O51" s="57">
        <v>1</v>
      </c>
      <c r="P51" s="57">
        <v>1</v>
      </c>
      <c r="Q51" s="57">
        <v>1</v>
      </c>
      <c r="R51" s="57">
        <v>1</v>
      </c>
      <c r="S51" s="57">
        <v>1</v>
      </c>
      <c r="T51" s="57">
        <v>1</v>
      </c>
      <c r="U51" s="57">
        <v>1</v>
      </c>
      <c r="V51" s="57">
        <v>1</v>
      </c>
      <c r="W51" s="57">
        <v>1.1000000000000001</v>
      </c>
      <c r="X51" s="57">
        <v>1</v>
      </c>
      <c r="Y51" s="57">
        <v>1</v>
      </c>
      <c r="Z51" s="57">
        <v>1</v>
      </c>
      <c r="AA51" s="57">
        <v>1</v>
      </c>
      <c r="AB51" s="57">
        <v>1.1000000000000001</v>
      </c>
      <c r="AC51" s="57">
        <v>1</v>
      </c>
      <c r="AD51" s="57">
        <v>1</v>
      </c>
      <c r="AE51" s="57">
        <v>1</v>
      </c>
      <c r="AF51" s="57">
        <v>1</v>
      </c>
      <c r="AG51" s="57">
        <v>1</v>
      </c>
      <c r="AH51" s="57">
        <v>1</v>
      </c>
      <c r="AI51" s="57">
        <v>1</v>
      </c>
      <c r="AJ51" s="57">
        <v>1</v>
      </c>
      <c r="AK51" s="57">
        <v>1.1000000000000001</v>
      </c>
      <c r="AL51" s="57">
        <v>1</v>
      </c>
      <c r="AM51" s="57">
        <v>1</v>
      </c>
      <c r="AN51" s="57">
        <v>1</v>
      </c>
      <c r="AO51" s="57">
        <v>1</v>
      </c>
      <c r="AP51" s="57">
        <v>1.1000000000000001</v>
      </c>
      <c r="AQ51" s="57">
        <v>1.1000000000000001</v>
      </c>
      <c r="AR51" s="57">
        <v>1.1000000000000001</v>
      </c>
      <c r="AS51" s="57">
        <v>1.1000000000000001</v>
      </c>
      <c r="AT51" s="57">
        <v>1</v>
      </c>
      <c r="AU51" s="57">
        <v>1.2</v>
      </c>
      <c r="AV51" s="57">
        <v>1.3</v>
      </c>
      <c r="AW51" s="57">
        <v>2.6</v>
      </c>
      <c r="AX51" s="57">
        <v>1.6</v>
      </c>
      <c r="AY51" s="57">
        <v>1.74</v>
      </c>
      <c r="AZ51" s="57">
        <v>1</v>
      </c>
      <c r="BA51" s="57">
        <v>0.6</v>
      </c>
      <c r="BB51" s="57">
        <v>1.1000000000000001</v>
      </c>
      <c r="BC51" s="57">
        <v>1</v>
      </c>
      <c r="BD51" s="57">
        <v>1</v>
      </c>
      <c r="BE51" s="57">
        <v>1</v>
      </c>
      <c r="BF51" s="21">
        <f t="shared" si="7"/>
        <v>1</v>
      </c>
      <c r="BG51" s="51">
        <f t="shared" si="1"/>
        <v>1.38</v>
      </c>
      <c r="BH51" s="6" t="e">
        <f>VLOOKUP(A51,'FROM BP'!A:A,1,0)</f>
        <v>#N/A</v>
      </c>
    </row>
    <row r="52" spans="1:60">
      <c r="A52" s="53" t="s">
        <v>2394</v>
      </c>
      <c r="B52" s="57" t="s">
        <v>57</v>
      </c>
      <c r="C52" s="56" t="s">
        <v>2395</v>
      </c>
      <c r="D52" s="57" t="s">
        <v>61</v>
      </c>
      <c r="E52" s="56" t="s">
        <v>2387</v>
      </c>
      <c r="F52" s="57">
        <v>1</v>
      </c>
      <c r="G52" s="57">
        <v>1</v>
      </c>
      <c r="H52" s="57">
        <v>1</v>
      </c>
      <c r="I52" s="57">
        <v>1.1000000000000001</v>
      </c>
      <c r="J52" s="57">
        <v>1</v>
      </c>
      <c r="K52" s="57">
        <v>1</v>
      </c>
      <c r="L52" s="57">
        <v>1</v>
      </c>
      <c r="M52" s="57">
        <v>1</v>
      </c>
      <c r="N52" s="57">
        <v>1</v>
      </c>
      <c r="O52" s="57">
        <v>1</v>
      </c>
      <c r="P52" s="57">
        <v>1</v>
      </c>
      <c r="Q52" s="57">
        <v>1</v>
      </c>
      <c r="R52" s="57">
        <v>1</v>
      </c>
      <c r="S52" s="57">
        <v>1</v>
      </c>
      <c r="T52" s="57">
        <v>1</v>
      </c>
      <c r="U52" s="57">
        <v>1</v>
      </c>
      <c r="V52" s="57">
        <v>1</v>
      </c>
      <c r="W52" s="57">
        <v>1.1000000000000001</v>
      </c>
      <c r="X52" s="57">
        <v>1</v>
      </c>
      <c r="Y52" s="57">
        <v>1</v>
      </c>
      <c r="Z52" s="57">
        <v>1</v>
      </c>
      <c r="AA52" s="57">
        <v>1</v>
      </c>
      <c r="AB52" s="57">
        <v>1.1000000000000001</v>
      </c>
      <c r="AC52" s="57">
        <v>1.1000000000000001</v>
      </c>
      <c r="AD52" s="57">
        <v>1.1000000000000001</v>
      </c>
      <c r="AE52" s="57">
        <v>1.1000000000000001</v>
      </c>
      <c r="AF52" s="57">
        <v>1.1000000000000001</v>
      </c>
      <c r="AG52" s="57">
        <v>1.1000000000000001</v>
      </c>
      <c r="AH52" s="57">
        <v>1.1000000000000001</v>
      </c>
      <c r="AI52" s="57">
        <v>1.1000000000000001</v>
      </c>
      <c r="AJ52" s="57">
        <v>1</v>
      </c>
      <c r="AK52" s="57">
        <v>1.1000000000000001</v>
      </c>
      <c r="AL52" s="57">
        <v>1</v>
      </c>
      <c r="AM52" s="57">
        <v>1</v>
      </c>
      <c r="AN52" s="57">
        <v>1</v>
      </c>
      <c r="AO52" s="57">
        <v>1</v>
      </c>
      <c r="AP52" s="57">
        <v>1.1000000000000001</v>
      </c>
      <c r="AQ52" s="57">
        <v>1.1000000000000001</v>
      </c>
      <c r="AR52" s="57">
        <v>1.1000000000000001</v>
      </c>
      <c r="AS52" s="57">
        <v>1.1000000000000001</v>
      </c>
      <c r="AT52" s="57">
        <v>1</v>
      </c>
      <c r="AU52" s="57">
        <v>1.2</v>
      </c>
      <c r="AV52" s="57">
        <v>1.3</v>
      </c>
      <c r="AW52" s="57">
        <v>2.6</v>
      </c>
      <c r="AX52" s="57">
        <v>1.6</v>
      </c>
      <c r="AY52" s="57">
        <v>1.74</v>
      </c>
      <c r="AZ52" s="57">
        <v>1</v>
      </c>
      <c r="BA52" s="57">
        <v>0.6</v>
      </c>
      <c r="BB52" s="57">
        <v>1.1000000000000001</v>
      </c>
      <c r="BC52" s="57">
        <v>1</v>
      </c>
      <c r="BD52" s="57">
        <v>1</v>
      </c>
      <c r="BE52" s="57">
        <v>1</v>
      </c>
      <c r="BF52" s="21">
        <f t="shared" si="7"/>
        <v>1.0999999999999999</v>
      </c>
      <c r="BG52" s="51">
        <f t="shared" si="1"/>
        <v>1.38</v>
      </c>
      <c r="BH52" s="6" t="e">
        <f>VLOOKUP(A52,'FROM BP'!A:A,1,0)</f>
        <v>#N/A</v>
      </c>
    </row>
    <row r="53" spans="1:60">
      <c r="A53" s="53" t="s">
        <v>2396</v>
      </c>
      <c r="B53" s="57" t="s">
        <v>57</v>
      </c>
      <c r="C53" s="56" t="s">
        <v>2395</v>
      </c>
      <c r="D53" s="57" t="s">
        <v>63</v>
      </c>
      <c r="E53" s="56" t="s">
        <v>2387</v>
      </c>
      <c r="F53" s="57">
        <v>1</v>
      </c>
      <c r="G53" s="57">
        <v>1</v>
      </c>
      <c r="H53" s="57">
        <v>1</v>
      </c>
      <c r="I53" s="57">
        <v>1.1000000000000001</v>
      </c>
      <c r="J53" s="57">
        <v>1</v>
      </c>
      <c r="K53" s="57">
        <v>1</v>
      </c>
      <c r="L53" s="57">
        <v>1</v>
      </c>
      <c r="M53" s="57">
        <v>1</v>
      </c>
      <c r="N53" s="57">
        <v>1</v>
      </c>
      <c r="O53" s="57">
        <v>1</v>
      </c>
      <c r="P53" s="57">
        <v>1</v>
      </c>
      <c r="Q53" s="57">
        <v>1</v>
      </c>
      <c r="R53" s="57">
        <v>1</v>
      </c>
      <c r="S53" s="57">
        <v>1</v>
      </c>
      <c r="T53" s="57">
        <v>1</v>
      </c>
      <c r="U53" s="57">
        <v>1</v>
      </c>
      <c r="V53" s="57">
        <v>1</v>
      </c>
      <c r="W53" s="57">
        <v>1.1000000000000001</v>
      </c>
      <c r="X53" s="57">
        <v>1</v>
      </c>
      <c r="Y53" s="57">
        <v>1</v>
      </c>
      <c r="Z53" s="57">
        <v>1</v>
      </c>
      <c r="AA53" s="57">
        <v>1</v>
      </c>
      <c r="AB53" s="57">
        <v>1.1000000000000001</v>
      </c>
      <c r="AC53" s="57">
        <v>1</v>
      </c>
      <c r="AD53" s="57">
        <v>1</v>
      </c>
      <c r="AE53" s="57">
        <v>1</v>
      </c>
      <c r="AF53" s="57">
        <v>1</v>
      </c>
      <c r="AG53" s="57">
        <v>1</v>
      </c>
      <c r="AH53" s="57">
        <v>1</v>
      </c>
      <c r="AI53" s="57">
        <v>1</v>
      </c>
      <c r="AJ53" s="57">
        <v>1</v>
      </c>
      <c r="AK53" s="57">
        <v>1.1000000000000001</v>
      </c>
      <c r="AL53" s="57">
        <v>1</v>
      </c>
      <c r="AM53" s="57">
        <v>1</v>
      </c>
      <c r="AN53" s="57">
        <v>1</v>
      </c>
      <c r="AO53" s="57">
        <v>1</v>
      </c>
      <c r="AP53" s="57">
        <v>1.1000000000000001</v>
      </c>
      <c r="AQ53" s="57">
        <v>1.1000000000000001</v>
      </c>
      <c r="AR53" s="57">
        <v>1.1000000000000001</v>
      </c>
      <c r="AS53" s="57">
        <v>1.1000000000000001</v>
      </c>
      <c r="AT53" s="57">
        <v>1</v>
      </c>
      <c r="AU53" s="57">
        <v>1.2</v>
      </c>
      <c r="AV53" s="57">
        <v>1.3</v>
      </c>
      <c r="AW53" s="57">
        <v>2.6</v>
      </c>
      <c r="AX53" s="57">
        <v>1.6</v>
      </c>
      <c r="AY53" s="57">
        <v>1.74</v>
      </c>
      <c r="AZ53" s="57">
        <v>1</v>
      </c>
      <c r="BA53" s="57">
        <v>0.6</v>
      </c>
      <c r="BB53" s="57">
        <v>1.1000000000000001</v>
      </c>
      <c r="BC53" s="57">
        <v>1</v>
      </c>
      <c r="BD53" s="57">
        <v>1</v>
      </c>
      <c r="BE53" s="57">
        <v>1</v>
      </c>
      <c r="BF53" s="21">
        <f t="shared" si="7"/>
        <v>1</v>
      </c>
      <c r="BG53" s="51">
        <f t="shared" si="1"/>
        <v>1.38</v>
      </c>
      <c r="BH53" s="6" t="e">
        <f>VLOOKUP(A53,'FROM BP'!A:A,1,0)</f>
        <v>#N/A</v>
      </c>
    </row>
    <row r="54" spans="1:60">
      <c r="A54" s="53" t="s">
        <v>2397</v>
      </c>
      <c r="B54" s="57" t="s">
        <v>57</v>
      </c>
      <c r="C54" s="56" t="s">
        <v>2392</v>
      </c>
      <c r="D54" s="57" t="s">
        <v>62</v>
      </c>
      <c r="E54" s="56" t="s">
        <v>2387</v>
      </c>
      <c r="F54" s="57">
        <v>1</v>
      </c>
      <c r="G54" s="57">
        <v>1</v>
      </c>
      <c r="H54" s="57">
        <v>1</v>
      </c>
      <c r="I54" s="57">
        <v>1.1000000000000001</v>
      </c>
      <c r="J54" s="57">
        <v>1</v>
      </c>
      <c r="K54" s="57">
        <v>1</v>
      </c>
      <c r="L54" s="57">
        <v>1</v>
      </c>
      <c r="M54" s="57">
        <v>1</v>
      </c>
      <c r="N54" s="57">
        <v>1</v>
      </c>
      <c r="O54" s="57">
        <v>1</v>
      </c>
      <c r="P54" s="57">
        <v>1</v>
      </c>
      <c r="Q54" s="57">
        <v>1</v>
      </c>
      <c r="R54" s="57">
        <v>1</v>
      </c>
      <c r="S54" s="57">
        <v>1</v>
      </c>
      <c r="T54" s="57">
        <v>1</v>
      </c>
      <c r="U54" s="57">
        <v>1</v>
      </c>
      <c r="V54" s="57">
        <v>1</v>
      </c>
      <c r="W54" s="57">
        <v>1.1000000000000001</v>
      </c>
      <c r="X54" s="57">
        <v>1</v>
      </c>
      <c r="Y54" s="57">
        <v>1</v>
      </c>
      <c r="Z54" s="57">
        <v>1</v>
      </c>
      <c r="AA54" s="57">
        <v>1</v>
      </c>
      <c r="AB54" s="57">
        <v>1.1000000000000001</v>
      </c>
      <c r="AC54" s="57">
        <v>1</v>
      </c>
      <c r="AD54" s="57">
        <v>1</v>
      </c>
      <c r="AE54" s="57">
        <v>1</v>
      </c>
      <c r="AF54" s="57">
        <v>1</v>
      </c>
      <c r="AG54" s="57">
        <v>1</v>
      </c>
      <c r="AH54" s="57">
        <v>1</v>
      </c>
      <c r="AI54" s="57">
        <v>1</v>
      </c>
      <c r="AJ54" s="57">
        <v>1</v>
      </c>
      <c r="AK54" s="57">
        <v>1.1000000000000001</v>
      </c>
      <c r="AL54" s="57">
        <v>1</v>
      </c>
      <c r="AM54" s="57">
        <v>1</v>
      </c>
      <c r="AN54" s="57">
        <v>1</v>
      </c>
      <c r="AO54" s="57">
        <v>1</v>
      </c>
      <c r="AP54" s="57">
        <v>1.1000000000000001</v>
      </c>
      <c r="AQ54" s="57">
        <v>1.1000000000000001</v>
      </c>
      <c r="AR54" s="57">
        <v>1.1000000000000001</v>
      </c>
      <c r="AS54" s="57">
        <v>1.1000000000000001</v>
      </c>
      <c r="AT54" s="57">
        <v>1</v>
      </c>
      <c r="AU54" s="57">
        <v>1.2</v>
      </c>
      <c r="AV54" s="57">
        <v>1.3</v>
      </c>
      <c r="AW54" s="57">
        <v>2.6</v>
      </c>
      <c r="AX54" s="57">
        <v>1.6</v>
      </c>
      <c r="AY54" s="57">
        <v>1.74</v>
      </c>
      <c r="AZ54" s="57">
        <v>1</v>
      </c>
      <c r="BA54" s="57">
        <v>0.6</v>
      </c>
      <c r="BB54" s="57">
        <v>1.1000000000000001</v>
      </c>
      <c r="BC54" s="57">
        <v>1</v>
      </c>
      <c r="BD54" s="57">
        <v>1</v>
      </c>
      <c r="BE54" s="57">
        <v>1</v>
      </c>
      <c r="BF54" s="21">
        <f t="shared" si="7"/>
        <v>1</v>
      </c>
      <c r="BG54" s="51">
        <f t="shared" si="1"/>
        <v>1.38</v>
      </c>
      <c r="BH54" s="6" t="e">
        <f>VLOOKUP(A54,'FROM BP'!A:A,1,0)</f>
        <v>#N/A</v>
      </c>
    </row>
    <row r="55" spans="1:60">
      <c r="A55" s="53" t="s">
        <v>2398</v>
      </c>
      <c r="B55" s="57" t="s">
        <v>57</v>
      </c>
      <c r="C55" s="56" t="s">
        <v>2392</v>
      </c>
      <c r="D55" s="57" t="s">
        <v>60</v>
      </c>
      <c r="E55" s="56" t="s">
        <v>2387</v>
      </c>
      <c r="F55" s="57">
        <v>1</v>
      </c>
      <c r="G55" s="57">
        <v>1</v>
      </c>
      <c r="H55" s="57">
        <v>1</v>
      </c>
      <c r="I55" s="57">
        <v>1.1000000000000001</v>
      </c>
      <c r="J55" s="57">
        <v>1</v>
      </c>
      <c r="K55" s="57">
        <v>1</v>
      </c>
      <c r="L55" s="57">
        <v>1</v>
      </c>
      <c r="M55" s="57">
        <v>1</v>
      </c>
      <c r="N55" s="57">
        <v>1</v>
      </c>
      <c r="O55" s="57">
        <v>1</v>
      </c>
      <c r="P55" s="57">
        <v>1</v>
      </c>
      <c r="Q55" s="57">
        <v>1</v>
      </c>
      <c r="R55" s="57">
        <v>1</v>
      </c>
      <c r="S55" s="57">
        <v>1</v>
      </c>
      <c r="T55" s="57">
        <v>1</v>
      </c>
      <c r="U55" s="57">
        <v>1</v>
      </c>
      <c r="V55" s="57">
        <v>1</v>
      </c>
      <c r="W55" s="57">
        <v>1.1000000000000001</v>
      </c>
      <c r="X55" s="57">
        <v>1</v>
      </c>
      <c r="Y55" s="57">
        <v>1</v>
      </c>
      <c r="Z55" s="57">
        <v>1</v>
      </c>
      <c r="AA55" s="57">
        <v>1</v>
      </c>
      <c r="AB55" s="57">
        <v>1.1000000000000001</v>
      </c>
      <c r="AC55" s="57">
        <v>1.3</v>
      </c>
      <c r="AD55" s="57">
        <v>1.3</v>
      </c>
      <c r="AE55" s="57">
        <v>1.5</v>
      </c>
      <c r="AF55" s="57">
        <v>1.5</v>
      </c>
      <c r="AG55" s="57">
        <v>1.1000000000000001</v>
      </c>
      <c r="AH55" s="57">
        <v>1.1000000000000001</v>
      </c>
      <c r="AI55" s="57">
        <v>1.1000000000000001</v>
      </c>
      <c r="AJ55" s="57">
        <v>1.1000000000000001</v>
      </c>
      <c r="AK55" s="57">
        <v>1.1000000000000001</v>
      </c>
      <c r="AL55" s="57">
        <v>1</v>
      </c>
      <c r="AM55" s="57">
        <v>1</v>
      </c>
      <c r="AN55" s="57">
        <v>1</v>
      </c>
      <c r="AO55" s="57">
        <v>1</v>
      </c>
      <c r="AP55" s="57">
        <v>1.1000000000000001</v>
      </c>
      <c r="AQ55" s="57">
        <v>1.1000000000000001</v>
      </c>
      <c r="AR55" s="57">
        <v>1.1000000000000001</v>
      </c>
      <c r="AS55" s="57">
        <v>1.1000000000000001</v>
      </c>
      <c r="AT55" s="57">
        <v>1</v>
      </c>
      <c r="AU55" s="57">
        <v>1.2</v>
      </c>
      <c r="AV55" s="57">
        <v>1.3</v>
      </c>
      <c r="AW55" s="57">
        <v>2.6</v>
      </c>
      <c r="AX55" s="57">
        <v>1.6</v>
      </c>
      <c r="AY55" s="57">
        <v>1.74</v>
      </c>
      <c r="AZ55" s="57">
        <v>1</v>
      </c>
      <c r="BA55" s="57">
        <v>0.6</v>
      </c>
      <c r="BB55" s="57">
        <v>1.1000000000000001</v>
      </c>
      <c r="BC55" s="57">
        <v>1</v>
      </c>
      <c r="BD55" s="57">
        <v>1</v>
      </c>
      <c r="BE55" s="57">
        <v>1</v>
      </c>
      <c r="BF55" s="21">
        <f t="shared" si="7"/>
        <v>1.2999999999999998</v>
      </c>
      <c r="BG55" s="51">
        <f t="shared" si="1"/>
        <v>1.38</v>
      </c>
      <c r="BH55" s="6" t="e">
        <f>VLOOKUP(A55,'FROM BP'!A:A,1,0)</f>
        <v>#N/A</v>
      </c>
    </row>
    <row r="56" spans="1:60">
      <c r="A56" s="58" t="s">
        <v>2405</v>
      </c>
      <c r="B56" s="56" t="s">
        <v>2406</v>
      </c>
      <c r="C56" s="57" t="s">
        <v>58</v>
      </c>
      <c r="D56" s="57" t="s">
        <v>137</v>
      </c>
      <c r="E56" s="56" t="s">
        <v>2407</v>
      </c>
      <c r="F56" s="57">
        <v>1</v>
      </c>
      <c r="G56" s="57">
        <v>1</v>
      </c>
      <c r="H56" s="57">
        <v>1</v>
      </c>
      <c r="I56" s="57">
        <v>1.1000000000000001</v>
      </c>
      <c r="J56" s="57">
        <v>1</v>
      </c>
      <c r="K56" s="57">
        <v>1</v>
      </c>
      <c r="L56" s="57">
        <v>1</v>
      </c>
      <c r="M56" s="57">
        <v>1</v>
      </c>
      <c r="N56" s="57">
        <v>1</v>
      </c>
      <c r="O56" s="57">
        <v>1</v>
      </c>
      <c r="P56" s="57">
        <v>1</v>
      </c>
      <c r="Q56" s="57">
        <v>1</v>
      </c>
      <c r="R56" s="57">
        <v>1</v>
      </c>
      <c r="S56" s="57">
        <v>1</v>
      </c>
      <c r="T56" s="57">
        <v>1</v>
      </c>
      <c r="U56" s="57">
        <v>1</v>
      </c>
      <c r="V56" s="57">
        <v>1</v>
      </c>
      <c r="W56" s="57">
        <v>1.1000000000000001</v>
      </c>
      <c r="X56" s="57">
        <v>1</v>
      </c>
      <c r="Y56" s="57">
        <v>1</v>
      </c>
      <c r="Z56" s="57">
        <v>1</v>
      </c>
      <c r="AA56" s="57">
        <v>1</v>
      </c>
      <c r="AB56" s="57">
        <v>1.1000000000000001</v>
      </c>
      <c r="AC56" s="57">
        <v>1</v>
      </c>
      <c r="AD56" s="57">
        <v>1</v>
      </c>
      <c r="AE56" s="57">
        <v>1</v>
      </c>
      <c r="AF56" s="57">
        <v>1</v>
      </c>
      <c r="AG56" s="57">
        <v>1</v>
      </c>
      <c r="AH56" s="57">
        <v>1</v>
      </c>
      <c r="AI56" s="57">
        <v>1</v>
      </c>
      <c r="AJ56" s="57">
        <v>1</v>
      </c>
      <c r="AK56" s="57">
        <v>1.1000000000000001</v>
      </c>
      <c r="AL56" s="57">
        <v>1</v>
      </c>
      <c r="AM56" s="57">
        <v>1</v>
      </c>
      <c r="AN56" s="57">
        <v>1</v>
      </c>
      <c r="AO56" s="57">
        <v>1</v>
      </c>
      <c r="AP56" s="57">
        <v>1.1000000000000001</v>
      </c>
      <c r="AQ56" s="57">
        <v>1.1000000000000001</v>
      </c>
      <c r="AR56" s="57">
        <v>1.1000000000000001</v>
      </c>
      <c r="AS56" s="57">
        <v>1.1000000000000001</v>
      </c>
      <c r="AT56" s="57">
        <v>1.1000000000000001</v>
      </c>
      <c r="AU56" s="57">
        <v>1.4</v>
      </c>
      <c r="AV56" s="57">
        <v>1.5</v>
      </c>
      <c r="AW56" s="57">
        <v>2.1</v>
      </c>
      <c r="AX56" s="57">
        <v>1.6</v>
      </c>
      <c r="AY56" s="57">
        <v>1.5</v>
      </c>
      <c r="AZ56" s="57">
        <v>0.9</v>
      </c>
      <c r="BA56" s="57">
        <v>0.8</v>
      </c>
      <c r="BB56" s="57">
        <v>1.1000000000000001</v>
      </c>
      <c r="BC56" s="57">
        <v>1</v>
      </c>
      <c r="BD56" s="57">
        <v>1</v>
      </c>
      <c r="BE56" s="57">
        <v>1</v>
      </c>
      <c r="BF56" s="21">
        <f t="shared" ref="BF56:BF69" si="8">AVERAGE(AC56:AH56)</f>
        <v>1</v>
      </c>
      <c r="BG56" s="51">
        <f t="shared" si="1"/>
        <v>1.3625</v>
      </c>
      <c r="BH56" s="6" t="e">
        <f>VLOOKUP(A56,'FROM BP'!A:A,1,0)</f>
        <v>#N/A</v>
      </c>
    </row>
    <row r="57" spans="1:60">
      <c r="A57" s="58" t="s">
        <v>2408</v>
      </c>
      <c r="B57" s="56" t="s">
        <v>2406</v>
      </c>
      <c r="C57" s="57" t="s">
        <v>58</v>
      </c>
      <c r="D57" s="57" t="s">
        <v>138</v>
      </c>
      <c r="E57" s="56" t="s">
        <v>2407</v>
      </c>
      <c r="F57" s="57">
        <v>1</v>
      </c>
      <c r="G57" s="57">
        <v>1</v>
      </c>
      <c r="H57" s="57">
        <v>1</v>
      </c>
      <c r="I57" s="57">
        <v>1.1000000000000001</v>
      </c>
      <c r="J57" s="57">
        <v>1</v>
      </c>
      <c r="K57" s="57">
        <v>1</v>
      </c>
      <c r="L57" s="57">
        <v>1</v>
      </c>
      <c r="M57" s="57">
        <v>1</v>
      </c>
      <c r="N57" s="57">
        <v>1</v>
      </c>
      <c r="O57" s="57">
        <v>1</v>
      </c>
      <c r="P57" s="57">
        <v>1</v>
      </c>
      <c r="Q57" s="57">
        <v>1</v>
      </c>
      <c r="R57" s="57">
        <v>1</v>
      </c>
      <c r="S57" s="57">
        <v>1</v>
      </c>
      <c r="T57" s="57">
        <v>1</v>
      </c>
      <c r="U57" s="57">
        <v>1</v>
      </c>
      <c r="V57" s="57">
        <v>1</v>
      </c>
      <c r="W57" s="57">
        <v>1.1000000000000001</v>
      </c>
      <c r="X57" s="57">
        <v>1</v>
      </c>
      <c r="Y57" s="57">
        <v>1</v>
      </c>
      <c r="Z57" s="57">
        <v>1</v>
      </c>
      <c r="AA57" s="57">
        <v>1</v>
      </c>
      <c r="AB57" s="57">
        <v>1.1000000000000001</v>
      </c>
      <c r="AC57" s="57">
        <v>1</v>
      </c>
      <c r="AD57" s="57">
        <v>1</v>
      </c>
      <c r="AE57" s="57">
        <v>1</v>
      </c>
      <c r="AF57" s="57">
        <v>1</v>
      </c>
      <c r="AG57" s="57">
        <v>1</v>
      </c>
      <c r="AH57" s="57">
        <v>1</v>
      </c>
      <c r="AI57" s="57">
        <v>1</v>
      </c>
      <c r="AJ57" s="57">
        <v>1</v>
      </c>
      <c r="AK57" s="57">
        <v>1.1000000000000001</v>
      </c>
      <c r="AL57" s="57">
        <v>1</v>
      </c>
      <c r="AM57" s="57">
        <v>1</v>
      </c>
      <c r="AN57" s="57">
        <v>1</v>
      </c>
      <c r="AO57" s="57">
        <v>1</v>
      </c>
      <c r="AP57" s="57">
        <v>1.1000000000000001</v>
      </c>
      <c r="AQ57" s="57">
        <v>1.1000000000000001</v>
      </c>
      <c r="AR57" s="57">
        <v>1.1000000000000001</v>
      </c>
      <c r="AS57" s="57">
        <v>1.1000000000000001</v>
      </c>
      <c r="AT57" s="57">
        <v>1.1000000000000001</v>
      </c>
      <c r="AU57" s="57">
        <v>1.4</v>
      </c>
      <c r="AV57" s="57">
        <v>1.5</v>
      </c>
      <c r="AW57" s="57">
        <v>2.1</v>
      </c>
      <c r="AX57" s="57">
        <v>1.6</v>
      </c>
      <c r="AY57" s="57">
        <v>1.5</v>
      </c>
      <c r="AZ57" s="57">
        <v>0.9</v>
      </c>
      <c r="BA57" s="57">
        <v>0.8</v>
      </c>
      <c r="BB57" s="57">
        <v>1.1000000000000001</v>
      </c>
      <c r="BC57" s="57">
        <v>1</v>
      </c>
      <c r="BD57" s="57">
        <v>1</v>
      </c>
      <c r="BE57" s="57">
        <v>1</v>
      </c>
      <c r="BF57" s="21">
        <f t="shared" si="8"/>
        <v>1</v>
      </c>
      <c r="BG57" s="51">
        <f t="shared" si="1"/>
        <v>1.3625</v>
      </c>
      <c r="BH57" s="6" t="e">
        <f>VLOOKUP(A57,'FROM BP'!A:A,1,0)</f>
        <v>#N/A</v>
      </c>
    </row>
    <row r="58" spans="1:60">
      <c r="A58" s="58" t="s">
        <v>2409</v>
      </c>
      <c r="B58" s="56" t="s">
        <v>2410</v>
      </c>
      <c r="C58" s="57" t="s">
        <v>158</v>
      </c>
      <c r="D58" s="57" t="s">
        <v>137</v>
      </c>
      <c r="E58" s="56" t="s">
        <v>2407</v>
      </c>
      <c r="F58" s="57">
        <v>1</v>
      </c>
      <c r="G58" s="57">
        <v>1</v>
      </c>
      <c r="H58" s="57">
        <v>1</v>
      </c>
      <c r="I58" s="57">
        <v>1.1000000000000001</v>
      </c>
      <c r="J58" s="57">
        <v>1</v>
      </c>
      <c r="K58" s="57">
        <v>1</v>
      </c>
      <c r="L58" s="57">
        <v>1</v>
      </c>
      <c r="M58" s="57">
        <v>1</v>
      </c>
      <c r="N58" s="57">
        <v>1</v>
      </c>
      <c r="O58" s="57">
        <v>1</v>
      </c>
      <c r="P58" s="57">
        <v>1</v>
      </c>
      <c r="Q58" s="57">
        <v>1</v>
      </c>
      <c r="R58" s="57">
        <v>1</v>
      </c>
      <c r="S58" s="57">
        <v>1</v>
      </c>
      <c r="T58" s="57">
        <v>1</v>
      </c>
      <c r="U58" s="57">
        <v>1</v>
      </c>
      <c r="V58" s="57">
        <v>1</v>
      </c>
      <c r="W58" s="57">
        <v>1.1000000000000001</v>
      </c>
      <c r="X58" s="57">
        <v>1</v>
      </c>
      <c r="Y58" s="57">
        <v>1</v>
      </c>
      <c r="Z58" s="57">
        <v>1</v>
      </c>
      <c r="AA58" s="57">
        <v>1</v>
      </c>
      <c r="AB58" s="57">
        <v>1.1000000000000001</v>
      </c>
      <c r="AC58" s="57">
        <v>1</v>
      </c>
      <c r="AD58" s="57">
        <v>1</v>
      </c>
      <c r="AE58" s="57">
        <v>1</v>
      </c>
      <c r="AF58" s="57">
        <v>1</v>
      </c>
      <c r="AG58" s="57">
        <v>1</v>
      </c>
      <c r="AH58" s="57">
        <v>1</v>
      </c>
      <c r="AI58" s="57">
        <v>1</v>
      </c>
      <c r="AJ58" s="57">
        <v>1</v>
      </c>
      <c r="AK58" s="57">
        <v>1.1000000000000001</v>
      </c>
      <c r="AL58" s="57">
        <v>1</v>
      </c>
      <c r="AM58" s="57">
        <v>1</v>
      </c>
      <c r="AN58" s="57">
        <v>1</v>
      </c>
      <c r="AO58" s="57">
        <v>1</v>
      </c>
      <c r="AP58" s="57">
        <v>1.1000000000000001</v>
      </c>
      <c r="AQ58" s="57">
        <v>1.1000000000000001</v>
      </c>
      <c r="AR58" s="57">
        <v>1.1000000000000001</v>
      </c>
      <c r="AS58" s="57">
        <v>1.1000000000000001</v>
      </c>
      <c r="AT58" s="57">
        <v>1.1000000000000001</v>
      </c>
      <c r="AU58" s="57">
        <v>1.4</v>
      </c>
      <c r="AV58" s="57">
        <v>1.5</v>
      </c>
      <c r="AW58" s="57">
        <v>2.1</v>
      </c>
      <c r="AX58" s="57">
        <v>1.6</v>
      </c>
      <c r="AY58" s="57">
        <v>1.5</v>
      </c>
      <c r="AZ58" s="57">
        <v>0.9</v>
      </c>
      <c r="BA58" s="57">
        <v>0.8</v>
      </c>
      <c r="BB58" s="57">
        <v>1.1000000000000001</v>
      </c>
      <c r="BC58" s="57">
        <v>1</v>
      </c>
      <c r="BD58" s="57">
        <v>1</v>
      </c>
      <c r="BE58" s="57">
        <v>1</v>
      </c>
      <c r="BF58" s="21">
        <f t="shared" si="8"/>
        <v>1</v>
      </c>
      <c r="BG58" s="51">
        <f t="shared" si="1"/>
        <v>1.3625</v>
      </c>
      <c r="BH58" s="6" t="e">
        <f>VLOOKUP(A58,'FROM BP'!A:A,1,0)</f>
        <v>#N/A</v>
      </c>
    </row>
    <row r="59" spans="1:60">
      <c r="A59" s="58" t="s">
        <v>2411</v>
      </c>
      <c r="B59" s="56" t="s">
        <v>2410</v>
      </c>
      <c r="C59" s="57" t="s">
        <v>158</v>
      </c>
      <c r="D59" s="57" t="s">
        <v>138</v>
      </c>
      <c r="E59" s="56" t="s">
        <v>2412</v>
      </c>
      <c r="F59" s="57">
        <v>1</v>
      </c>
      <c r="G59" s="57">
        <v>1</v>
      </c>
      <c r="H59" s="57">
        <v>1</v>
      </c>
      <c r="I59" s="57">
        <v>1.1000000000000001</v>
      </c>
      <c r="J59" s="57">
        <v>1</v>
      </c>
      <c r="K59" s="57">
        <v>1</v>
      </c>
      <c r="L59" s="57">
        <v>1</v>
      </c>
      <c r="M59" s="57">
        <v>1</v>
      </c>
      <c r="N59" s="57">
        <v>1</v>
      </c>
      <c r="O59" s="57">
        <v>1</v>
      </c>
      <c r="P59" s="57">
        <v>1</v>
      </c>
      <c r="Q59" s="57">
        <v>1</v>
      </c>
      <c r="R59" s="57">
        <v>1</v>
      </c>
      <c r="S59" s="57">
        <v>1</v>
      </c>
      <c r="T59" s="57">
        <v>1</v>
      </c>
      <c r="U59" s="57">
        <v>1</v>
      </c>
      <c r="V59" s="57">
        <v>1</v>
      </c>
      <c r="W59" s="57">
        <v>1.1000000000000001</v>
      </c>
      <c r="X59" s="57">
        <v>1</v>
      </c>
      <c r="Y59" s="57">
        <v>1</v>
      </c>
      <c r="Z59" s="57">
        <v>1</v>
      </c>
      <c r="AA59" s="57">
        <v>1</v>
      </c>
      <c r="AB59" s="57">
        <v>1.1000000000000001</v>
      </c>
      <c r="AC59" s="57">
        <v>1</v>
      </c>
      <c r="AD59" s="57">
        <v>1</v>
      </c>
      <c r="AE59" s="57">
        <v>1</v>
      </c>
      <c r="AF59" s="57">
        <v>1</v>
      </c>
      <c r="AG59" s="57">
        <v>1</v>
      </c>
      <c r="AH59" s="57">
        <v>1</v>
      </c>
      <c r="AI59" s="57">
        <v>1</v>
      </c>
      <c r="AJ59" s="57">
        <v>1</v>
      </c>
      <c r="AK59" s="57">
        <v>1.1000000000000001</v>
      </c>
      <c r="AL59" s="57">
        <v>1</v>
      </c>
      <c r="AM59" s="57">
        <v>1</v>
      </c>
      <c r="AN59" s="57">
        <v>1</v>
      </c>
      <c r="AO59" s="57">
        <v>1</v>
      </c>
      <c r="AP59" s="57">
        <v>1.1000000000000001</v>
      </c>
      <c r="AQ59" s="57">
        <v>1.1000000000000001</v>
      </c>
      <c r="AR59" s="57">
        <v>1.1000000000000001</v>
      </c>
      <c r="AS59" s="57">
        <v>1.1000000000000001</v>
      </c>
      <c r="AT59" s="57">
        <v>1.1000000000000001</v>
      </c>
      <c r="AU59" s="57">
        <v>1.4</v>
      </c>
      <c r="AV59" s="57">
        <v>1.5</v>
      </c>
      <c r="AW59" s="57">
        <v>2.1</v>
      </c>
      <c r="AX59" s="57">
        <v>1.6</v>
      </c>
      <c r="AY59" s="57">
        <v>1.5</v>
      </c>
      <c r="AZ59" s="57">
        <v>0.9</v>
      </c>
      <c r="BA59" s="57">
        <v>0.8</v>
      </c>
      <c r="BB59" s="57">
        <v>1.1000000000000001</v>
      </c>
      <c r="BC59" s="57">
        <v>1</v>
      </c>
      <c r="BD59" s="57">
        <v>1</v>
      </c>
      <c r="BE59" s="57">
        <v>1</v>
      </c>
      <c r="BF59" s="21">
        <f t="shared" si="8"/>
        <v>1</v>
      </c>
      <c r="BG59" s="51">
        <f t="shared" si="1"/>
        <v>1.3625</v>
      </c>
      <c r="BH59" s="6" t="e">
        <f>VLOOKUP(A59,'FROM BP'!A:A,1,0)</f>
        <v>#N/A</v>
      </c>
    </row>
    <row r="60" spans="1:60">
      <c r="A60" s="58" t="s">
        <v>2413</v>
      </c>
      <c r="B60" s="56" t="s">
        <v>2410</v>
      </c>
      <c r="C60" s="57" t="s">
        <v>267</v>
      </c>
      <c r="D60" s="57" t="s">
        <v>137</v>
      </c>
      <c r="E60" s="56" t="s">
        <v>2412</v>
      </c>
      <c r="F60" s="57">
        <v>1</v>
      </c>
      <c r="G60" s="57">
        <v>1</v>
      </c>
      <c r="H60" s="57">
        <v>1</v>
      </c>
      <c r="I60" s="57">
        <v>1.1000000000000001</v>
      </c>
      <c r="J60" s="57">
        <v>1</v>
      </c>
      <c r="K60" s="57">
        <v>1</v>
      </c>
      <c r="L60" s="57">
        <v>1</v>
      </c>
      <c r="M60" s="57">
        <v>1</v>
      </c>
      <c r="N60" s="57">
        <v>1</v>
      </c>
      <c r="O60" s="57">
        <v>1</v>
      </c>
      <c r="P60" s="57">
        <v>1</v>
      </c>
      <c r="Q60" s="57">
        <v>1</v>
      </c>
      <c r="R60" s="57">
        <v>1</v>
      </c>
      <c r="S60" s="57">
        <v>1</v>
      </c>
      <c r="T60" s="57">
        <v>1</v>
      </c>
      <c r="U60" s="57">
        <v>1</v>
      </c>
      <c r="V60" s="57">
        <v>1</v>
      </c>
      <c r="W60" s="57">
        <v>1.1000000000000001</v>
      </c>
      <c r="X60" s="57">
        <v>1</v>
      </c>
      <c r="Y60" s="57">
        <v>1</v>
      </c>
      <c r="Z60" s="57">
        <v>1</v>
      </c>
      <c r="AA60" s="57">
        <v>1</v>
      </c>
      <c r="AB60" s="57">
        <v>1.1000000000000001</v>
      </c>
      <c r="AC60" s="57">
        <v>1</v>
      </c>
      <c r="AD60" s="57">
        <v>1</v>
      </c>
      <c r="AE60" s="57">
        <v>1</v>
      </c>
      <c r="AF60" s="57">
        <v>1</v>
      </c>
      <c r="AG60" s="57">
        <v>1</v>
      </c>
      <c r="AH60" s="57">
        <v>1</v>
      </c>
      <c r="AI60" s="57">
        <v>1</v>
      </c>
      <c r="AJ60" s="57">
        <v>1</v>
      </c>
      <c r="AK60" s="57">
        <v>1.1000000000000001</v>
      </c>
      <c r="AL60" s="57">
        <v>1</v>
      </c>
      <c r="AM60" s="57">
        <v>1</v>
      </c>
      <c r="AN60" s="57">
        <v>1</v>
      </c>
      <c r="AO60" s="57">
        <v>1</v>
      </c>
      <c r="AP60" s="57">
        <v>1.1000000000000001</v>
      </c>
      <c r="AQ60" s="57">
        <v>1.1000000000000001</v>
      </c>
      <c r="AR60" s="57">
        <v>1.1000000000000001</v>
      </c>
      <c r="AS60" s="57">
        <v>1.1000000000000001</v>
      </c>
      <c r="AT60" s="57">
        <v>1.1000000000000001</v>
      </c>
      <c r="AU60" s="57">
        <v>1.4</v>
      </c>
      <c r="AV60" s="57">
        <v>1.5</v>
      </c>
      <c r="AW60" s="57">
        <v>2.1</v>
      </c>
      <c r="AX60" s="57">
        <v>1.6</v>
      </c>
      <c r="AY60" s="57">
        <v>1.5</v>
      </c>
      <c r="AZ60" s="57">
        <v>0.9</v>
      </c>
      <c r="BA60" s="57">
        <v>0.8</v>
      </c>
      <c r="BB60" s="57">
        <v>1.1000000000000001</v>
      </c>
      <c r="BC60" s="57">
        <v>1</v>
      </c>
      <c r="BD60" s="57">
        <v>1</v>
      </c>
      <c r="BE60" s="57">
        <v>1</v>
      </c>
      <c r="BF60" s="21">
        <f t="shared" si="8"/>
        <v>1</v>
      </c>
      <c r="BG60" s="51">
        <f t="shared" si="1"/>
        <v>1.3625</v>
      </c>
      <c r="BH60" s="6" t="e">
        <f>VLOOKUP(A60,'FROM BP'!A:A,1,0)</f>
        <v>#N/A</v>
      </c>
    </row>
    <row r="61" spans="1:60">
      <c r="A61" s="58" t="s">
        <v>2414</v>
      </c>
      <c r="B61" s="56" t="s">
        <v>2415</v>
      </c>
      <c r="C61" s="57" t="s">
        <v>267</v>
      </c>
      <c r="D61" s="57" t="s">
        <v>138</v>
      </c>
      <c r="E61" s="56" t="s">
        <v>2412</v>
      </c>
      <c r="F61" s="57">
        <v>1</v>
      </c>
      <c r="G61" s="57">
        <v>1</v>
      </c>
      <c r="H61" s="57">
        <v>1</v>
      </c>
      <c r="I61" s="57">
        <v>1.1000000000000001</v>
      </c>
      <c r="J61" s="57">
        <v>1</v>
      </c>
      <c r="K61" s="57">
        <v>1</v>
      </c>
      <c r="L61" s="57">
        <v>1</v>
      </c>
      <c r="M61" s="57">
        <v>1</v>
      </c>
      <c r="N61" s="57">
        <v>1</v>
      </c>
      <c r="O61" s="57">
        <v>1</v>
      </c>
      <c r="P61" s="57">
        <v>1</v>
      </c>
      <c r="Q61" s="57">
        <v>1</v>
      </c>
      <c r="R61" s="57">
        <v>1</v>
      </c>
      <c r="S61" s="57">
        <v>1</v>
      </c>
      <c r="T61" s="57">
        <v>1</v>
      </c>
      <c r="U61" s="57">
        <v>1</v>
      </c>
      <c r="V61" s="57">
        <v>1</v>
      </c>
      <c r="W61" s="57">
        <v>1.1000000000000001</v>
      </c>
      <c r="X61" s="57">
        <v>1</v>
      </c>
      <c r="Y61" s="57">
        <v>1</v>
      </c>
      <c r="Z61" s="57">
        <v>1</v>
      </c>
      <c r="AA61" s="57">
        <v>1</v>
      </c>
      <c r="AB61" s="57">
        <v>1.1000000000000001</v>
      </c>
      <c r="AC61" s="57">
        <v>1</v>
      </c>
      <c r="AD61" s="57">
        <v>1</v>
      </c>
      <c r="AE61" s="57">
        <v>1</v>
      </c>
      <c r="AF61" s="57">
        <v>1</v>
      </c>
      <c r="AG61" s="57">
        <v>1</v>
      </c>
      <c r="AH61" s="57">
        <v>1</v>
      </c>
      <c r="AI61" s="57">
        <v>1</v>
      </c>
      <c r="AJ61" s="57">
        <v>1</v>
      </c>
      <c r="AK61" s="57">
        <v>1.1000000000000001</v>
      </c>
      <c r="AL61" s="57">
        <v>1</v>
      </c>
      <c r="AM61" s="57">
        <v>1</v>
      </c>
      <c r="AN61" s="57">
        <v>1</v>
      </c>
      <c r="AO61" s="57">
        <v>1</v>
      </c>
      <c r="AP61" s="57">
        <v>1.1000000000000001</v>
      </c>
      <c r="AQ61" s="57">
        <v>1.1000000000000001</v>
      </c>
      <c r="AR61" s="57">
        <v>1.1000000000000001</v>
      </c>
      <c r="AS61" s="57">
        <v>1.1000000000000001</v>
      </c>
      <c r="AT61" s="57">
        <v>1.1000000000000001</v>
      </c>
      <c r="AU61" s="57">
        <v>1.4</v>
      </c>
      <c r="AV61" s="57">
        <v>1.5</v>
      </c>
      <c r="AW61" s="57">
        <v>2.1</v>
      </c>
      <c r="AX61" s="57">
        <v>1.6</v>
      </c>
      <c r="AY61" s="57">
        <v>1.5</v>
      </c>
      <c r="AZ61" s="57">
        <v>0.9</v>
      </c>
      <c r="BA61" s="57">
        <v>0.8</v>
      </c>
      <c r="BB61" s="57">
        <v>1.1000000000000001</v>
      </c>
      <c r="BC61" s="57">
        <v>1</v>
      </c>
      <c r="BD61" s="57">
        <v>1</v>
      </c>
      <c r="BE61" s="57">
        <v>1</v>
      </c>
      <c r="BF61" s="21">
        <f t="shared" si="8"/>
        <v>1</v>
      </c>
      <c r="BG61" s="51">
        <f t="shared" si="1"/>
        <v>1.3625</v>
      </c>
      <c r="BH61" s="6" t="e">
        <f>VLOOKUP(A61,'FROM BP'!A:A,1,0)</f>
        <v>#N/A</v>
      </c>
    </row>
    <row r="62" spans="1:60">
      <c r="A62" s="58" t="s">
        <v>2416</v>
      </c>
      <c r="B62" s="56" t="s">
        <v>2410</v>
      </c>
      <c r="C62" s="57" t="s">
        <v>58</v>
      </c>
      <c r="D62" s="57" t="s">
        <v>137</v>
      </c>
      <c r="E62" s="56" t="s">
        <v>2417</v>
      </c>
      <c r="F62" s="57">
        <v>1</v>
      </c>
      <c r="G62" s="57">
        <v>1</v>
      </c>
      <c r="H62" s="57">
        <v>1</v>
      </c>
      <c r="I62" s="57">
        <v>1.1000000000000001</v>
      </c>
      <c r="J62" s="57">
        <v>1</v>
      </c>
      <c r="K62" s="57">
        <v>1</v>
      </c>
      <c r="L62" s="57">
        <v>1</v>
      </c>
      <c r="M62" s="57">
        <v>1</v>
      </c>
      <c r="N62" s="57">
        <v>1</v>
      </c>
      <c r="O62" s="57">
        <v>1</v>
      </c>
      <c r="P62" s="57">
        <v>1</v>
      </c>
      <c r="Q62" s="57">
        <v>1</v>
      </c>
      <c r="R62" s="57">
        <v>1</v>
      </c>
      <c r="S62" s="57">
        <v>1</v>
      </c>
      <c r="T62" s="57">
        <v>1</v>
      </c>
      <c r="U62" s="57">
        <v>1</v>
      </c>
      <c r="V62" s="57">
        <v>1</v>
      </c>
      <c r="W62" s="57">
        <v>1.1000000000000001</v>
      </c>
      <c r="X62" s="57">
        <v>1</v>
      </c>
      <c r="Y62" s="57">
        <v>1</v>
      </c>
      <c r="Z62" s="57">
        <v>1</v>
      </c>
      <c r="AA62" s="57">
        <v>1</v>
      </c>
      <c r="AB62" s="57">
        <v>1.1000000000000001</v>
      </c>
      <c r="AC62" s="57">
        <v>1</v>
      </c>
      <c r="AD62" s="57">
        <v>1</v>
      </c>
      <c r="AE62" s="57">
        <v>1</v>
      </c>
      <c r="AF62" s="57">
        <v>1</v>
      </c>
      <c r="AG62" s="57">
        <v>1</v>
      </c>
      <c r="AH62" s="57">
        <v>1</v>
      </c>
      <c r="AI62" s="57">
        <v>1</v>
      </c>
      <c r="AJ62" s="57">
        <v>1</v>
      </c>
      <c r="AK62" s="57">
        <v>1.1000000000000001</v>
      </c>
      <c r="AL62" s="57">
        <v>1</v>
      </c>
      <c r="AM62" s="57">
        <v>1</v>
      </c>
      <c r="AN62" s="57">
        <v>1</v>
      </c>
      <c r="AO62" s="57">
        <v>1</v>
      </c>
      <c r="AP62" s="57">
        <v>1.1000000000000001</v>
      </c>
      <c r="AQ62" s="57">
        <v>1.1000000000000001</v>
      </c>
      <c r="AR62" s="57">
        <v>1.1000000000000001</v>
      </c>
      <c r="AS62" s="57">
        <v>1.1000000000000001</v>
      </c>
      <c r="AT62" s="57">
        <v>1.2</v>
      </c>
      <c r="AU62" s="57">
        <v>1.7</v>
      </c>
      <c r="AV62" s="57">
        <v>1.9</v>
      </c>
      <c r="AW62" s="57">
        <v>2.4</v>
      </c>
      <c r="AX62" s="57">
        <v>1.6</v>
      </c>
      <c r="AY62" s="57">
        <v>1.4</v>
      </c>
      <c r="AZ62" s="57">
        <v>1</v>
      </c>
      <c r="BA62" s="57">
        <v>0.7</v>
      </c>
      <c r="BB62" s="57">
        <v>1.1000000000000001</v>
      </c>
      <c r="BC62" s="57">
        <v>1</v>
      </c>
      <c r="BD62" s="57">
        <v>1</v>
      </c>
      <c r="BE62" s="57">
        <v>1</v>
      </c>
      <c r="BF62" s="21">
        <f t="shared" si="8"/>
        <v>1</v>
      </c>
      <c r="BG62" s="51">
        <f t="shared" si="1"/>
        <v>1.4874999999999998</v>
      </c>
      <c r="BH62" s="6" t="e">
        <f>VLOOKUP(A62,'FROM BP'!A:A,1,0)</f>
        <v>#N/A</v>
      </c>
    </row>
    <row r="63" spans="1:60">
      <c r="A63" s="58" t="s">
        <v>2418</v>
      </c>
      <c r="B63" s="56" t="s">
        <v>2415</v>
      </c>
      <c r="C63" s="57" t="s">
        <v>58</v>
      </c>
      <c r="D63" s="57" t="s">
        <v>138</v>
      </c>
      <c r="E63" s="56" t="s">
        <v>2417</v>
      </c>
      <c r="F63" s="57">
        <v>1</v>
      </c>
      <c r="G63" s="57">
        <v>1</v>
      </c>
      <c r="H63" s="57">
        <v>1</v>
      </c>
      <c r="I63" s="57">
        <v>1.1000000000000001</v>
      </c>
      <c r="J63" s="57">
        <v>1</v>
      </c>
      <c r="K63" s="57">
        <v>1</v>
      </c>
      <c r="L63" s="57">
        <v>1</v>
      </c>
      <c r="M63" s="57">
        <v>1</v>
      </c>
      <c r="N63" s="57">
        <v>1</v>
      </c>
      <c r="O63" s="57">
        <v>1</v>
      </c>
      <c r="P63" s="57">
        <v>1</v>
      </c>
      <c r="Q63" s="57">
        <v>1</v>
      </c>
      <c r="R63" s="57">
        <v>1</v>
      </c>
      <c r="S63" s="57">
        <v>1</v>
      </c>
      <c r="T63" s="57">
        <v>1</v>
      </c>
      <c r="U63" s="57">
        <v>1</v>
      </c>
      <c r="V63" s="57">
        <v>1</v>
      </c>
      <c r="W63" s="57">
        <v>1.1000000000000001</v>
      </c>
      <c r="X63" s="57">
        <v>1</v>
      </c>
      <c r="Y63" s="57">
        <v>1</v>
      </c>
      <c r="Z63" s="57">
        <v>1</v>
      </c>
      <c r="AA63" s="57">
        <v>1</v>
      </c>
      <c r="AB63" s="57">
        <v>1.1000000000000001</v>
      </c>
      <c r="AC63" s="57">
        <v>1</v>
      </c>
      <c r="AD63" s="57">
        <v>1</v>
      </c>
      <c r="AE63" s="57">
        <v>1</v>
      </c>
      <c r="AF63" s="57">
        <v>1</v>
      </c>
      <c r="AG63" s="57">
        <v>1</v>
      </c>
      <c r="AH63" s="57">
        <v>1</v>
      </c>
      <c r="AI63" s="57">
        <v>1</v>
      </c>
      <c r="AJ63" s="57">
        <v>1</v>
      </c>
      <c r="AK63" s="57">
        <v>1.1000000000000001</v>
      </c>
      <c r="AL63" s="57">
        <v>1</v>
      </c>
      <c r="AM63" s="57">
        <v>1</v>
      </c>
      <c r="AN63" s="57">
        <v>1</v>
      </c>
      <c r="AO63" s="57">
        <v>1</v>
      </c>
      <c r="AP63" s="57">
        <v>1.1000000000000001</v>
      </c>
      <c r="AQ63" s="57">
        <v>1.1000000000000001</v>
      </c>
      <c r="AR63" s="57">
        <v>1.1000000000000001</v>
      </c>
      <c r="AS63" s="57">
        <v>1.1000000000000001</v>
      </c>
      <c r="AT63" s="57">
        <v>1.2</v>
      </c>
      <c r="AU63" s="57">
        <v>1.7</v>
      </c>
      <c r="AV63" s="57">
        <v>1.9</v>
      </c>
      <c r="AW63" s="57">
        <v>2.4</v>
      </c>
      <c r="AX63" s="57">
        <v>1.6</v>
      </c>
      <c r="AY63" s="57">
        <v>1.4</v>
      </c>
      <c r="AZ63" s="57">
        <v>1</v>
      </c>
      <c r="BA63" s="57">
        <v>0.7</v>
      </c>
      <c r="BB63" s="57">
        <v>1.1000000000000001</v>
      </c>
      <c r="BC63" s="57">
        <v>1</v>
      </c>
      <c r="BD63" s="57">
        <v>1</v>
      </c>
      <c r="BE63" s="57">
        <v>1</v>
      </c>
      <c r="BF63" s="21">
        <f t="shared" si="8"/>
        <v>1</v>
      </c>
      <c r="BG63" s="51">
        <f t="shared" si="1"/>
        <v>1.4874999999999998</v>
      </c>
      <c r="BH63" s="6" t="e">
        <f>VLOOKUP(A63,'FROM BP'!A:A,1,0)</f>
        <v>#N/A</v>
      </c>
    </row>
    <row r="64" spans="1:60">
      <c r="A64" s="58" t="s">
        <v>2419</v>
      </c>
      <c r="B64" s="56" t="s">
        <v>2406</v>
      </c>
      <c r="C64" s="57" t="s">
        <v>158</v>
      </c>
      <c r="D64" s="57" t="s">
        <v>137</v>
      </c>
      <c r="E64" s="56" t="s">
        <v>2420</v>
      </c>
      <c r="F64" s="57">
        <v>1</v>
      </c>
      <c r="G64" s="57">
        <v>1</v>
      </c>
      <c r="H64" s="57">
        <v>1</v>
      </c>
      <c r="I64" s="57">
        <v>1.1000000000000001</v>
      </c>
      <c r="J64" s="57">
        <v>1</v>
      </c>
      <c r="K64" s="57">
        <v>1</v>
      </c>
      <c r="L64" s="57">
        <v>1</v>
      </c>
      <c r="M64" s="57">
        <v>1</v>
      </c>
      <c r="N64" s="57">
        <v>1</v>
      </c>
      <c r="O64" s="57">
        <v>1</v>
      </c>
      <c r="P64" s="57">
        <v>1</v>
      </c>
      <c r="Q64" s="57">
        <v>1</v>
      </c>
      <c r="R64" s="57">
        <v>1</v>
      </c>
      <c r="S64" s="57">
        <v>1</v>
      </c>
      <c r="T64" s="57">
        <v>1</v>
      </c>
      <c r="U64" s="57">
        <v>1</v>
      </c>
      <c r="V64" s="57">
        <v>1</v>
      </c>
      <c r="W64" s="57">
        <v>1.1000000000000001</v>
      </c>
      <c r="X64" s="57">
        <v>1</v>
      </c>
      <c r="Y64" s="57">
        <v>1</v>
      </c>
      <c r="Z64" s="57">
        <v>1</v>
      </c>
      <c r="AA64" s="57">
        <v>1</v>
      </c>
      <c r="AB64" s="57">
        <v>1.1000000000000001</v>
      </c>
      <c r="AC64" s="57">
        <v>1</v>
      </c>
      <c r="AD64" s="57">
        <v>1</v>
      </c>
      <c r="AE64" s="57">
        <v>1</v>
      </c>
      <c r="AF64" s="57">
        <v>1</v>
      </c>
      <c r="AG64" s="57">
        <v>1</v>
      </c>
      <c r="AH64" s="57">
        <v>1</v>
      </c>
      <c r="AI64" s="57">
        <v>1</v>
      </c>
      <c r="AJ64" s="57">
        <v>1</v>
      </c>
      <c r="AK64" s="57">
        <v>1.1000000000000001</v>
      </c>
      <c r="AL64" s="57">
        <v>1</v>
      </c>
      <c r="AM64" s="57">
        <v>1</v>
      </c>
      <c r="AN64" s="57">
        <v>1</v>
      </c>
      <c r="AO64" s="57">
        <v>1</v>
      </c>
      <c r="AP64" s="57">
        <v>1.1000000000000001</v>
      </c>
      <c r="AQ64" s="57">
        <v>1.1000000000000001</v>
      </c>
      <c r="AR64" s="57">
        <v>1.1000000000000001</v>
      </c>
      <c r="AS64" s="57">
        <v>1.1000000000000001</v>
      </c>
      <c r="AT64" s="57">
        <v>1.2</v>
      </c>
      <c r="AU64" s="57">
        <v>1.7</v>
      </c>
      <c r="AV64" s="57">
        <v>1.9</v>
      </c>
      <c r="AW64" s="57">
        <v>2.4</v>
      </c>
      <c r="AX64" s="57">
        <v>1.6</v>
      </c>
      <c r="AY64" s="57">
        <v>1.4</v>
      </c>
      <c r="AZ64" s="57">
        <v>1</v>
      </c>
      <c r="BA64" s="57">
        <v>0.7</v>
      </c>
      <c r="BB64" s="57">
        <v>1.1000000000000001</v>
      </c>
      <c r="BC64" s="57">
        <v>1</v>
      </c>
      <c r="BD64" s="57">
        <v>1</v>
      </c>
      <c r="BE64" s="57">
        <v>1</v>
      </c>
      <c r="BF64" s="21">
        <f t="shared" si="8"/>
        <v>1</v>
      </c>
      <c r="BG64" s="51">
        <f t="shared" si="1"/>
        <v>1.4874999999999998</v>
      </c>
      <c r="BH64" s="6" t="e">
        <f>VLOOKUP(A64,'FROM BP'!A:A,1,0)</f>
        <v>#N/A</v>
      </c>
    </row>
    <row r="65" spans="1:60">
      <c r="A65" s="58" t="s">
        <v>2421</v>
      </c>
      <c r="B65" s="56" t="s">
        <v>2415</v>
      </c>
      <c r="C65" s="57" t="s">
        <v>158</v>
      </c>
      <c r="D65" s="57" t="s">
        <v>138</v>
      </c>
      <c r="E65" s="56" t="s">
        <v>2417</v>
      </c>
      <c r="F65" s="57">
        <v>1</v>
      </c>
      <c r="G65" s="57">
        <v>1</v>
      </c>
      <c r="H65" s="57">
        <v>1</v>
      </c>
      <c r="I65" s="57">
        <v>1.1000000000000001</v>
      </c>
      <c r="J65" s="57">
        <v>1</v>
      </c>
      <c r="K65" s="57">
        <v>1</v>
      </c>
      <c r="L65" s="57">
        <v>1</v>
      </c>
      <c r="M65" s="57">
        <v>1</v>
      </c>
      <c r="N65" s="57">
        <v>1</v>
      </c>
      <c r="O65" s="57">
        <v>1</v>
      </c>
      <c r="P65" s="57">
        <v>1</v>
      </c>
      <c r="Q65" s="57">
        <v>1</v>
      </c>
      <c r="R65" s="57">
        <v>1</v>
      </c>
      <c r="S65" s="57">
        <v>1</v>
      </c>
      <c r="T65" s="57">
        <v>1</v>
      </c>
      <c r="U65" s="57">
        <v>1</v>
      </c>
      <c r="V65" s="57">
        <v>1</v>
      </c>
      <c r="W65" s="57">
        <v>1.1000000000000001</v>
      </c>
      <c r="X65" s="57">
        <v>1</v>
      </c>
      <c r="Y65" s="57">
        <v>1</v>
      </c>
      <c r="Z65" s="57">
        <v>1</v>
      </c>
      <c r="AA65" s="57">
        <v>1</v>
      </c>
      <c r="AB65" s="57">
        <v>1.1000000000000001</v>
      </c>
      <c r="AC65" s="57">
        <v>1</v>
      </c>
      <c r="AD65" s="57">
        <v>1</v>
      </c>
      <c r="AE65" s="57">
        <v>1</v>
      </c>
      <c r="AF65" s="57">
        <v>1</v>
      </c>
      <c r="AG65" s="57">
        <v>1</v>
      </c>
      <c r="AH65" s="57">
        <v>1</v>
      </c>
      <c r="AI65" s="57">
        <v>1</v>
      </c>
      <c r="AJ65" s="57">
        <v>1</v>
      </c>
      <c r="AK65" s="57">
        <v>1.1000000000000001</v>
      </c>
      <c r="AL65" s="57">
        <v>1</v>
      </c>
      <c r="AM65" s="57">
        <v>1</v>
      </c>
      <c r="AN65" s="57">
        <v>1</v>
      </c>
      <c r="AO65" s="57">
        <v>1</v>
      </c>
      <c r="AP65" s="57">
        <v>1.1000000000000001</v>
      </c>
      <c r="AQ65" s="57">
        <v>1.1000000000000001</v>
      </c>
      <c r="AR65" s="57">
        <v>1.1000000000000001</v>
      </c>
      <c r="AS65" s="57">
        <v>1.1000000000000001</v>
      </c>
      <c r="AT65" s="57">
        <v>1.2</v>
      </c>
      <c r="AU65" s="57">
        <v>1.7</v>
      </c>
      <c r="AV65" s="57">
        <v>1.9</v>
      </c>
      <c r="AW65" s="57">
        <v>2.4</v>
      </c>
      <c r="AX65" s="57">
        <v>1.6</v>
      </c>
      <c r="AY65" s="57">
        <v>1.4</v>
      </c>
      <c r="AZ65" s="57">
        <v>1</v>
      </c>
      <c r="BA65" s="57">
        <v>0.7</v>
      </c>
      <c r="BB65" s="57">
        <v>1.1000000000000001</v>
      </c>
      <c r="BC65" s="57">
        <v>1</v>
      </c>
      <c r="BD65" s="57">
        <v>1</v>
      </c>
      <c r="BE65" s="57">
        <v>1</v>
      </c>
      <c r="BF65" s="21">
        <f t="shared" si="8"/>
        <v>1</v>
      </c>
      <c r="BG65" s="51">
        <f t="shared" si="1"/>
        <v>1.4874999999999998</v>
      </c>
      <c r="BH65" s="6" t="e">
        <f>VLOOKUP(A65,'FROM BP'!A:A,1,0)</f>
        <v>#N/A</v>
      </c>
    </row>
    <row r="66" spans="1:60">
      <c r="A66" s="58" t="s">
        <v>2422</v>
      </c>
      <c r="B66" s="56" t="s">
        <v>2410</v>
      </c>
      <c r="C66" s="57" t="s">
        <v>58</v>
      </c>
      <c r="D66" s="57" t="s">
        <v>62</v>
      </c>
      <c r="E66" s="56" t="s">
        <v>2423</v>
      </c>
      <c r="F66" s="57">
        <v>1</v>
      </c>
      <c r="G66" s="57">
        <v>1</v>
      </c>
      <c r="H66" s="57">
        <v>1</v>
      </c>
      <c r="I66" s="57">
        <v>1.1000000000000001</v>
      </c>
      <c r="J66" s="57">
        <v>1</v>
      </c>
      <c r="K66" s="57">
        <v>1</v>
      </c>
      <c r="L66" s="57">
        <v>1</v>
      </c>
      <c r="M66" s="57">
        <v>1</v>
      </c>
      <c r="N66" s="57">
        <v>1</v>
      </c>
      <c r="O66" s="57">
        <v>1</v>
      </c>
      <c r="P66" s="57">
        <v>1</v>
      </c>
      <c r="Q66" s="57">
        <v>1</v>
      </c>
      <c r="R66" s="57">
        <v>1</v>
      </c>
      <c r="S66" s="57">
        <v>1</v>
      </c>
      <c r="T66" s="57">
        <v>1</v>
      </c>
      <c r="U66" s="57">
        <v>1</v>
      </c>
      <c r="V66" s="57">
        <v>1</v>
      </c>
      <c r="W66" s="57">
        <v>1.1000000000000001</v>
      </c>
      <c r="X66" s="57">
        <v>1</v>
      </c>
      <c r="Y66" s="57">
        <v>1</v>
      </c>
      <c r="Z66" s="57">
        <v>1</v>
      </c>
      <c r="AA66" s="57">
        <v>1</v>
      </c>
      <c r="AB66" s="57">
        <v>1.1000000000000001</v>
      </c>
      <c r="AC66" s="57">
        <v>1</v>
      </c>
      <c r="AD66" s="57">
        <v>1</v>
      </c>
      <c r="AE66" s="57">
        <v>1.1000000000000001</v>
      </c>
      <c r="AF66" s="57">
        <v>1.1000000000000001</v>
      </c>
      <c r="AG66" s="57">
        <v>1.1000000000000001</v>
      </c>
      <c r="AH66" s="57">
        <v>1.1000000000000001</v>
      </c>
      <c r="AI66" s="57">
        <v>1</v>
      </c>
      <c r="AJ66" s="57">
        <v>1</v>
      </c>
      <c r="AK66" s="57">
        <v>1.1000000000000001</v>
      </c>
      <c r="AL66" s="57">
        <v>1</v>
      </c>
      <c r="AM66" s="57">
        <v>1</v>
      </c>
      <c r="AN66" s="57">
        <v>1</v>
      </c>
      <c r="AO66" s="57">
        <v>1</v>
      </c>
      <c r="AP66" s="57">
        <v>1.1000000000000001</v>
      </c>
      <c r="AQ66" s="57">
        <v>1.1000000000000001</v>
      </c>
      <c r="AR66" s="57">
        <v>1.1000000000000001</v>
      </c>
      <c r="AS66" s="57">
        <v>1.1000000000000001</v>
      </c>
      <c r="AT66" s="57">
        <v>1.2</v>
      </c>
      <c r="AU66" s="57">
        <v>1.2</v>
      </c>
      <c r="AV66" s="57">
        <v>1.4</v>
      </c>
      <c r="AW66" s="57">
        <v>1.9</v>
      </c>
      <c r="AX66" s="57">
        <v>1.6</v>
      </c>
      <c r="AY66" s="57">
        <v>1.2</v>
      </c>
      <c r="AZ66" s="57">
        <v>1</v>
      </c>
      <c r="BA66" s="57">
        <v>0.6</v>
      </c>
      <c r="BB66" s="57">
        <v>1.1000000000000001</v>
      </c>
      <c r="BC66" s="57">
        <v>1</v>
      </c>
      <c r="BD66" s="57">
        <v>1</v>
      </c>
      <c r="BE66" s="57">
        <v>1</v>
      </c>
      <c r="BF66" s="21">
        <f t="shared" si="8"/>
        <v>1.0666666666666667</v>
      </c>
      <c r="BG66" s="51">
        <f t="shared" si="1"/>
        <v>1.2624999999999997</v>
      </c>
      <c r="BH66" s="6" t="e">
        <f>VLOOKUP(A66,'FROM BP'!A:A,1,0)</f>
        <v>#N/A</v>
      </c>
    </row>
    <row r="67" spans="1:60">
      <c r="A67" s="58" t="s">
        <v>2424</v>
      </c>
      <c r="B67" s="56" t="s">
        <v>2410</v>
      </c>
      <c r="C67" s="57" t="s">
        <v>58</v>
      </c>
      <c r="D67" s="57" t="s">
        <v>63</v>
      </c>
      <c r="E67" s="56" t="s">
        <v>2423</v>
      </c>
      <c r="F67" s="57">
        <v>1</v>
      </c>
      <c r="G67" s="57">
        <v>1</v>
      </c>
      <c r="H67" s="57">
        <v>1</v>
      </c>
      <c r="I67" s="57">
        <v>1.1000000000000001</v>
      </c>
      <c r="J67" s="57">
        <v>1</v>
      </c>
      <c r="K67" s="57">
        <v>1</v>
      </c>
      <c r="L67" s="57">
        <v>1</v>
      </c>
      <c r="M67" s="57">
        <v>1</v>
      </c>
      <c r="N67" s="57">
        <v>1</v>
      </c>
      <c r="O67" s="57">
        <v>1</v>
      </c>
      <c r="P67" s="57">
        <v>1</v>
      </c>
      <c r="Q67" s="57">
        <v>1</v>
      </c>
      <c r="R67" s="57">
        <v>1</v>
      </c>
      <c r="S67" s="57">
        <v>1</v>
      </c>
      <c r="T67" s="57">
        <v>1</v>
      </c>
      <c r="U67" s="57">
        <v>1</v>
      </c>
      <c r="V67" s="57">
        <v>1</v>
      </c>
      <c r="W67" s="57">
        <v>1.1000000000000001</v>
      </c>
      <c r="X67" s="57">
        <v>1</v>
      </c>
      <c r="Y67" s="57">
        <v>1</v>
      </c>
      <c r="Z67" s="57">
        <v>1</v>
      </c>
      <c r="AA67" s="57">
        <v>1</v>
      </c>
      <c r="AB67" s="57">
        <v>1.1000000000000001</v>
      </c>
      <c r="AC67" s="57">
        <v>1</v>
      </c>
      <c r="AD67" s="57">
        <v>1</v>
      </c>
      <c r="AE67" s="57">
        <v>1.1000000000000001</v>
      </c>
      <c r="AF67" s="57">
        <v>1.1000000000000001</v>
      </c>
      <c r="AG67" s="57">
        <v>1.1000000000000001</v>
      </c>
      <c r="AH67" s="57">
        <v>1.1000000000000001</v>
      </c>
      <c r="AI67" s="57">
        <v>1</v>
      </c>
      <c r="AJ67" s="57">
        <v>1</v>
      </c>
      <c r="AK67" s="57">
        <v>1.1000000000000001</v>
      </c>
      <c r="AL67" s="57">
        <v>1</v>
      </c>
      <c r="AM67" s="57">
        <v>1</v>
      </c>
      <c r="AN67" s="57">
        <v>1</v>
      </c>
      <c r="AO67" s="57">
        <v>1</v>
      </c>
      <c r="AP67" s="57">
        <v>1.1000000000000001</v>
      </c>
      <c r="AQ67" s="57">
        <v>1.1000000000000001</v>
      </c>
      <c r="AR67" s="57">
        <v>1.1000000000000001</v>
      </c>
      <c r="AS67" s="57">
        <v>1.1000000000000001</v>
      </c>
      <c r="AT67" s="57">
        <v>1.2</v>
      </c>
      <c r="AU67" s="57">
        <v>1.2</v>
      </c>
      <c r="AV67" s="57">
        <v>1.5</v>
      </c>
      <c r="AW67" s="57">
        <v>2.1</v>
      </c>
      <c r="AX67" s="57">
        <v>1.8</v>
      </c>
      <c r="AY67" s="57">
        <v>1.3</v>
      </c>
      <c r="AZ67" s="57">
        <v>1.1000000000000001</v>
      </c>
      <c r="BA67" s="57">
        <v>0.7</v>
      </c>
      <c r="BB67" s="57">
        <v>1.1000000000000001</v>
      </c>
      <c r="BC67" s="57">
        <v>1.1000000000000001</v>
      </c>
      <c r="BD67" s="57">
        <v>1.1000000000000001</v>
      </c>
      <c r="BE67" s="57">
        <v>1.1000000000000001</v>
      </c>
      <c r="BF67" s="21">
        <f t="shared" si="8"/>
        <v>1.0666666666666667</v>
      </c>
      <c r="BG67" s="51">
        <f t="shared" si="1"/>
        <v>1.3624999999999998</v>
      </c>
      <c r="BH67" s="6" t="e">
        <f>VLOOKUP(A67,'FROM BP'!A:A,1,0)</f>
        <v>#N/A</v>
      </c>
    </row>
    <row r="68" spans="1:60">
      <c r="A68" s="58" t="s">
        <v>2425</v>
      </c>
      <c r="B68" s="56" t="s">
        <v>2410</v>
      </c>
      <c r="C68" s="57" t="s">
        <v>267</v>
      </c>
      <c r="D68" s="57" t="s">
        <v>62</v>
      </c>
      <c r="E68" s="56" t="s">
        <v>2426</v>
      </c>
      <c r="F68" s="57">
        <v>1</v>
      </c>
      <c r="G68" s="57">
        <v>1</v>
      </c>
      <c r="H68" s="57">
        <v>1</v>
      </c>
      <c r="I68" s="57">
        <v>1.1000000000000001</v>
      </c>
      <c r="J68" s="57">
        <v>1</v>
      </c>
      <c r="K68" s="57">
        <v>1</v>
      </c>
      <c r="L68" s="57">
        <v>1</v>
      </c>
      <c r="M68" s="57">
        <v>1</v>
      </c>
      <c r="N68" s="57">
        <v>1</v>
      </c>
      <c r="O68" s="57">
        <v>1</v>
      </c>
      <c r="P68" s="57">
        <v>1</v>
      </c>
      <c r="Q68" s="57">
        <v>1</v>
      </c>
      <c r="R68" s="57">
        <v>1</v>
      </c>
      <c r="S68" s="57">
        <v>1</v>
      </c>
      <c r="T68" s="57">
        <v>1</v>
      </c>
      <c r="U68" s="57">
        <v>1</v>
      </c>
      <c r="V68" s="57">
        <v>1</v>
      </c>
      <c r="W68" s="57">
        <v>1.1000000000000001</v>
      </c>
      <c r="X68" s="57">
        <v>1</v>
      </c>
      <c r="Y68" s="57">
        <v>1</v>
      </c>
      <c r="Z68" s="57">
        <v>1</v>
      </c>
      <c r="AA68" s="57">
        <v>1</v>
      </c>
      <c r="AB68" s="57">
        <v>1.1000000000000001</v>
      </c>
      <c r="AC68" s="57">
        <v>1</v>
      </c>
      <c r="AD68" s="57">
        <v>1</v>
      </c>
      <c r="AE68" s="57">
        <v>1.1000000000000001</v>
      </c>
      <c r="AF68" s="57">
        <v>1.1000000000000001</v>
      </c>
      <c r="AG68" s="57">
        <v>1.1000000000000001</v>
      </c>
      <c r="AH68" s="57">
        <v>1.1000000000000001</v>
      </c>
      <c r="AI68" s="57">
        <v>1</v>
      </c>
      <c r="AJ68" s="57">
        <v>1</v>
      </c>
      <c r="AK68" s="57">
        <v>1.1000000000000001</v>
      </c>
      <c r="AL68" s="57">
        <v>1</v>
      </c>
      <c r="AM68" s="57">
        <v>1</v>
      </c>
      <c r="AN68" s="57">
        <v>1</v>
      </c>
      <c r="AO68" s="57">
        <v>1</v>
      </c>
      <c r="AP68" s="57">
        <v>1.1000000000000001</v>
      </c>
      <c r="AQ68" s="57">
        <v>1.1000000000000001</v>
      </c>
      <c r="AR68" s="57">
        <v>1.1000000000000001</v>
      </c>
      <c r="AS68" s="57">
        <v>1.1000000000000001</v>
      </c>
      <c r="AT68" s="57">
        <v>1.2</v>
      </c>
      <c r="AU68" s="57">
        <v>1.2</v>
      </c>
      <c r="AV68" s="57">
        <v>1.4</v>
      </c>
      <c r="AW68" s="57">
        <v>1.9</v>
      </c>
      <c r="AX68" s="57">
        <v>1.6</v>
      </c>
      <c r="AY68" s="57">
        <v>1.2</v>
      </c>
      <c r="AZ68" s="57">
        <v>1</v>
      </c>
      <c r="BA68" s="57">
        <v>0.6</v>
      </c>
      <c r="BB68" s="57">
        <v>1.1000000000000001</v>
      </c>
      <c r="BC68" s="57">
        <v>1</v>
      </c>
      <c r="BD68" s="57">
        <v>1</v>
      </c>
      <c r="BE68" s="57">
        <v>1</v>
      </c>
      <c r="BF68" s="21">
        <f t="shared" si="8"/>
        <v>1.0666666666666667</v>
      </c>
      <c r="BG68" s="51">
        <f t="shared" ref="BG68:BG69" si="9">AVERAGE(AT68:BA68)</f>
        <v>1.2624999999999997</v>
      </c>
      <c r="BH68" s="6" t="e">
        <f>VLOOKUP(A68,'FROM BP'!A:A,1,0)</f>
        <v>#N/A</v>
      </c>
    </row>
    <row r="69" spans="1:60">
      <c r="A69" s="58" t="s">
        <v>2427</v>
      </c>
      <c r="B69" s="56" t="s">
        <v>2410</v>
      </c>
      <c r="C69" s="57" t="s">
        <v>267</v>
      </c>
      <c r="D69" s="57" t="s">
        <v>63</v>
      </c>
      <c r="E69" s="56" t="s">
        <v>2423</v>
      </c>
      <c r="F69" s="57">
        <v>1</v>
      </c>
      <c r="G69" s="57">
        <v>1</v>
      </c>
      <c r="H69" s="57">
        <v>1</v>
      </c>
      <c r="I69" s="57">
        <v>1.1000000000000001</v>
      </c>
      <c r="J69" s="57">
        <v>1</v>
      </c>
      <c r="K69" s="57">
        <v>1</v>
      </c>
      <c r="L69" s="57">
        <v>1</v>
      </c>
      <c r="M69" s="57">
        <v>1</v>
      </c>
      <c r="N69" s="57">
        <v>1</v>
      </c>
      <c r="O69" s="57">
        <v>1</v>
      </c>
      <c r="P69" s="57">
        <v>1</v>
      </c>
      <c r="Q69" s="57">
        <v>1</v>
      </c>
      <c r="R69" s="57">
        <v>1</v>
      </c>
      <c r="S69" s="57">
        <v>1</v>
      </c>
      <c r="T69" s="57">
        <v>1</v>
      </c>
      <c r="U69" s="57">
        <v>1</v>
      </c>
      <c r="V69" s="57">
        <v>1</v>
      </c>
      <c r="W69" s="57">
        <v>1.1000000000000001</v>
      </c>
      <c r="X69" s="57">
        <v>1</v>
      </c>
      <c r="Y69" s="57">
        <v>1</v>
      </c>
      <c r="Z69" s="57">
        <v>1</v>
      </c>
      <c r="AA69" s="57">
        <v>1</v>
      </c>
      <c r="AB69" s="57">
        <v>1.1000000000000001</v>
      </c>
      <c r="AC69" s="57">
        <v>1</v>
      </c>
      <c r="AD69" s="57">
        <v>1</v>
      </c>
      <c r="AE69" s="57">
        <v>1.1000000000000001</v>
      </c>
      <c r="AF69" s="57">
        <v>1.1000000000000001</v>
      </c>
      <c r="AG69" s="57">
        <v>1.1000000000000001</v>
      </c>
      <c r="AH69" s="57">
        <v>1.1000000000000001</v>
      </c>
      <c r="AI69" s="57">
        <v>1</v>
      </c>
      <c r="AJ69" s="57">
        <v>1</v>
      </c>
      <c r="AK69" s="57">
        <v>1.1000000000000001</v>
      </c>
      <c r="AL69" s="57">
        <v>1</v>
      </c>
      <c r="AM69" s="57">
        <v>1</v>
      </c>
      <c r="AN69" s="57">
        <v>1</v>
      </c>
      <c r="AO69" s="57">
        <v>1</v>
      </c>
      <c r="AP69" s="57">
        <v>1.1000000000000001</v>
      </c>
      <c r="AQ69" s="57">
        <v>1.1000000000000001</v>
      </c>
      <c r="AR69" s="57">
        <v>1.1000000000000001</v>
      </c>
      <c r="AS69" s="57">
        <v>1.1000000000000001</v>
      </c>
      <c r="AT69" s="57">
        <v>1.2</v>
      </c>
      <c r="AU69" s="57">
        <v>1.2</v>
      </c>
      <c r="AV69" s="57">
        <v>1.5</v>
      </c>
      <c r="AW69" s="57">
        <v>2.1</v>
      </c>
      <c r="AX69" s="57">
        <v>1.8</v>
      </c>
      <c r="AY69" s="57">
        <v>1.3</v>
      </c>
      <c r="AZ69" s="57">
        <v>1.1000000000000001</v>
      </c>
      <c r="BA69" s="57">
        <v>0.7</v>
      </c>
      <c r="BB69" s="57">
        <v>1.1000000000000001</v>
      </c>
      <c r="BC69" s="57">
        <v>1.1000000000000001</v>
      </c>
      <c r="BD69" s="57">
        <v>1.1000000000000001</v>
      </c>
      <c r="BE69" s="57">
        <v>1.1000000000000001</v>
      </c>
      <c r="BF69" s="21">
        <f t="shared" si="8"/>
        <v>1.0666666666666667</v>
      </c>
      <c r="BG69" s="51">
        <f t="shared" si="9"/>
        <v>1.3624999999999998</v>
      </c>
      <c r="BH69" s="6" t="e">
        <f>VLOOKUP(A69,'FROM BP'!A:A,1,0)</f>
        <v>#N/A</v>
      </c>
    </row>
    <row r="70" spans="1:60">
      <c r="A70" s="58" t="s">
        <v>2428</v>
      </c>
      <c r="B70" s="56" t="s">
        <v>2429</v>
      </c>
      <c r="C70" s="57" t="s">
        <v>2429</v>
      </c>
      <c r="D70" s="56" t="s">
        <v>75</v>
      </c>
      <c r="E70" s="56" t="s">
        <v>2430</v>
      </c>
      <c r="F70" s="57">
        <v>1.2</v>
      </c>
      <c r="G70" s="57">
        <v>1.1000000000000001</v>
      </c>
      <c r="H70" s="57">
        <v>1.1000000000000001</v>
      </c>
      <c r="I70" s="57">
        <v>1.1000000000000001</v>
      </c>
      <c r="J70" s="57">
        <v>1.1000000000000001</v>
      </c>
      <c r="K70" s="57">
        <v>1</v>
      </c>
      <c r="L70" s="57">
        <v>1</v>
      </c>
      <c r="M70" s="57">
        <v>1</v>
      </c>
      <c r="N70" s="57">
        <v>1</v>
      </c>
      <c r="O70" s="57">
        <v>1</v>
      </c>
      <c r="P70" s="57">
        <v>1</v>
      </c>
      <c r="Q70" s="57">
        <v>1</v>
      </c>
      <c r="R70" s="57">
        <v>1</v>
      </c>
      <c r="S70" s="57">
        <v>1</v>
      </c>
      <c r="T70" s="57">
        <v>1</v>
      </c>
      <c r="U70" s="57">
        <v>1</v>
      </c>
      <c r="V70" s="57">
        <v>1</v>
      </c>
      <c r="W70" s="57">
        <v>1.1000000000000001</v>
      </c>
      <c r="X70" s="57">
        <v>1</v>
      </c>
      <c r="Y70" s="57">
        <v>1</v>
      </c>
      <c r="Z70" s="57">
        <v>1</v>
      </c>
      <c r="AA70" s="57">
        <v>1</v>
      </c>
      <c r="AB70" s="57">
        <v>1.1000000000000001</v>
      </c>
      <c r="AC70" s="57">
        <v>1</v>
      </c>
      <c r="AD70" s="57">
        <v>1</v>
      </c>
      <c r="AE70" s="57">
        <v>1</v>
      </c>
      <c r="AF70" s="57">
        <v>1</v>
      </c>
      <c r="AG70" s="57">
        <v>1</v>
      </c>
      <c r="AH70" s="57">
        <v>1</v>
      </c>
      <c r="AI70" s="57">
        <v>1</v>
      </c>
      <c r="AJ70" s="57">
        <v>1</v>
      </c>
      <c r="AK70" s="57">
        <v>1.1000000000000001</v>
      </c>
      <c r="AL70" s="57">
        <v>1</v>
      </c>
      <c r="AM70" s="57">
        <v>1</v>
      </c>
      <c r="AN70" s="57">
        <v>1</v>
      </c>
      <c r="AO70" s="57">
        <v>1.1000000000000001</v>
      </c>
      <c r="AP70" s="57">
        <v>1.1000000000000001</v>
      </c>
      <c r="AQ70" s="57">
        <v>1.1000000000000001</v>
      </c>
      <c r="AR70" s="57">
        <v>1.1000000000000001</v>
      </c>
      <c r="AS70" s="57">
        <v>1.1000000000000001</v>
      </c>
      <c r="AT70" s="57">
        <v>1.1000000000000001</v>
      </c>
      <c r="AU70" s="57">
        <v>1.4</v>
      </c>
      <c r="AV70" s="57">
        <v>1.3</v>
      </c>
      <c r="AW70" s="57">
        <v>1.8</v>
      </c>
      <c r="AX70" s="57">
        <v>1.7</v>
      </c>
      <c r="AY70" s="57">
        <v>2.1</v>
      </c>
      <c r="AZ70" s="57">
        <v>1.7</v>
      </c>
      <c r="BA70" s="57">
        <v>0.9</v>
      </c>
      <c r="BB70" s="57">
        <v>1.1000000000000001</v>
      </c>
      <c r="BC70" s="57">
        <v>1.2</v>
      </c>
      <c r="BD70" s="57">
        <v>1.2</v>
      </c>
      <c r="BE70" s="57">
        <v>1.2</v>
      </c>
      <c r="BF70" s="21">
        <f t="shared" ref="BF70:BF72" si="10">AVERAGE(AC70:AH70)</f>
        <v>1</v>
      </c>
      <c r="BG70" s="51">
        <f t="shared" ref="BG70:BG72" si="11">AVERAGE(AT70:BA70)</f>
        <v>1.5</v>
      </c>
      <c r="BH70" s="6" t="e">
        <f>VLOOKUP(A70,'FROM BP'!A:A,1,0)</f>
        <v>#N/A</v>
      </c>
    </row>
    <row r="71" spans="1:60">
      <c r="A71" s="58" t="s">
        <v>2431</v>
      </c>
      <c r="B71" s="56" t="s">
        <v>2432</v>
      </c>
      <c r="C71" s="56" t="s">
        <v>2433</v>
      </c>
      <c r="D71" s="56" t="s">
        <v>2434</v>
      </c>
      <c r="E71" s="56" t="s">
        <v>2435</v>
      </c>
      <c r="F71" s="57">
        <v>1</v>
      </c>
      <c r="G71" s="57">
        <v>1.4</v>
      </c>
      <c r="H71" s="57">
        <v>1.4</v>
      </c>
      <c r="I71" s="57">
        <v>1.4</v>
      </c>
      <c r="J71" s="57">
        <v>1.4</v>
      </c>
      <c r="K71" s="57">
        <v>1.2</v>
      </c>
      <c r="L71" s="57">
        <v>1.2</v>
      </c>
      <c r="M71" s="57">
        <v>1.2</v>
      </c>
      <c r="N71" s="57">
        <v>1.2</v>
      </c>
      <c r="O71" s="57">
        <v>1.2</v>
      </c>
      <c r="P71" s="57">
        <v>1.2</v>
      </c>
      <c r="Q71" s="57">
        <v>1.2</v>
      </c>
      <c r="R71" s="57">
        <v>1.2</v>
      </c>
      <c r="S71" s="57">
        <v>1.2</v>
      </c>
      <c r="T71" s="57">
        <v>1.1000000000000001</v>
      </c>
      <c r="U71" s="57">
        <v>1.1000000000000001</v>
      </c>
      <c r="V71" s="57">
        <v>1.1000000000000001</v>
      </c>
      <c r="W71" s="57">
        <v>1.1000000000000001</v>
      </c>
      <c r="X71" s="57">
        <v>1</v>
      </c>
      <c r="Y71" s="57">
        <v>1</v>
      </c>
      <c r="Z71" s="57">
        <v>1</v>
      </c>
      <c r="AA71" s="57">
        <v>1</v>
      </c>
      <c r="AB71" s="57">
        <v>1.1000000000000001</v>
      </c>
      <c r="AC71" s="57">
        <v>1</v>
      </c>
      <c r="AD71" s="57">
        <v>1</v>
      </c>
      <c r="AE71" s="57">
        <v>1</v>
      </c>
      <c r="AF71" s="57">
        <v>1</v>
      </c>
      <c r="AG71" s="57">
        <v>1</v>
      </c>
      <c r="AH71" s="57">
        <v>1</v>
      </c>
      <c r="AI71" s="57">
        <v>1</v>
      </c>
      <c r="AJ71" s="57">
        <v>1</v>
      </c>
      <c r="AK71" s="57">
        <v>1.1000000000000001</v>
      </c>
      <c r="AL71" s="57">
        <v>1</v>
      </c>
      <c r="AM71" s="57">
        <v>1</v>
      </c>
      <c r="AN71" s="57">
        <v>1</v>
      </c>
      <c r="AO71" s="57">
        <v>1.1000000000000001</v>
      </c>
      <c r="AP71" s="57">
        <v>1.1000000000000001</v>
      </c>
      <c r="AQ71" s="57">
        <v>1.1000000000000001</v>
      </c>
      <c r="AR71" s="57">
        <v>1.1000000000000001</v>
      </c>
      <c r="AS71" s="57">
        <v>1.1000000000000001</v>
      </c>
      <c r="AT71" s="57">
        <v>1.3</v>
      </c>
      <c r="AU71" s="57">
        <v>1.5</v>
      </c>
      <c r="AV71" s="57">
        <v>1.4</v>
      </c>
      <c r="AW71" s="57">
        <v>1.9</v>
      </c>
      <c r="AX71" s="57">
        <v>1.2</v>
      </c>
      <c r="AY71" s="57">
        <v>1.5</v>
      </c>
      <c r="AZ71" s="57">
        <v>1.3</v>
      </c>
      <c r="BA71" s="57">
        <v>0.8</v>
      </c>
      <c r="BB71" s="57">
        <v>1.1000000000000001</v>
      </c>
      <c r="BC71" s="57">
        <v>1</v>
      </c>
      <c r="BD71" s="57">
        <v>1</v>
      </c>
      <c r="BE71" s="57">
        <v>1</v>
      </c>
      <c r="BF71" s="21">
        <f t="shared" si="10"/>
        <v>1</v>
      </c>
      <c r="BG71" s="51">
        <f t="shared" si="11"/>
        <v>1.3625000000000003</v>
      </c>
      <c r="BH71" s="6" t="e">
        <f>VLOOKUP(A71,'FROM BP'!A:A,1,0)</f>
        <v>#N/A</v>
      </c>
    </row>
    <row r="72" spans="1:60">
      <c r="A72" s="58" t="s">
        <v>2436</v>
      </c>
      <c r="B72" s="56" t="s">
        <v>2432</v>
      </c>
      <c r="C72" s="56" t="s">
        <v>1568</v>
      </c>
      <c r="D72" s="56" t="s">
        <v>2434</v>
      </c>
      <c r="E72" s="56" t="s">
        <v>2435</v>
      </c>
      <c r="F72" s="57">
        <v>1</v>
      </c>
      <c r="G72" s="57">
        <v>1.3</v>
      </c>
      <c r="H72" s="57">
        <v>1.3</v>
      </c>
      <c r="I72" s="57">
        <v>1.3</v>
      </c>
      <c r="J72" s="57">
        <v>1.3</v>
      </c>
      <c r="K72" s="57">
        <v>1.3</v>
      </c>
      <c r="L72" s="57">
        <v>1.3</v>
      </c>
      <c r="M72" s="57">
        <v>1.3</v>
      </c>
      <c r="N72" s="57">
        <v>1.3</v>
      </c>
      <c r="O72" s="57">
        <v>1</v>
      </c>
      <c r="P72" s="57">
        <v>1</v>
      </c>
      <c r="Q72" s="57">
        <v>1</v>
      </c>
      <c r="R72" s="57">
        <v>1</v>
      </c>
      <c r="S72" s="57">
        <v>1</v>
      </c>
      <c r="T72" s="57">
        <v>1</v>
      </c>
      <c r="U72" s="57">
        <v>1</v>
      </c>
      <c r="V72" s="57">
        <v>1</v>
      </c>
      <c r="W72" s="57">
        <v>1.1000000000000001</v>
      </c>
      <c r="X72" s="57">
        <v>1</v>
      </c>
      <c r="Y72" s="57">
        <v>1</v>
      </c>
      <c r="Z72" s="57">
        <v>1</v>
      </c>
      <c r="AA72" s="57">
        <v>1</v>
      </c>
      <c r="AB72" s="57">
        <v>1.1000000000000001</v>
      </c>
      <c r="AC72" s="57">
        <v>1</v>
      </c>
      <c r="AD72" s="57">
        <v>1</v>
      </c>
      <c r="AE72" s="57">
        <v>1</v>
      </c>
      <c r="AF72" s="57">
        <v>1</v>
      </c>
      <c r="AG72" s="57">
        <v>1</v>
      </c>
      <c r="AH72" s="57">
        <v>1</v>
      </c>
      <c r="AI72" s="57">
        <v>1</v>
      </c>
      <c r="AJ72" s="57">
        <v>1</v>
      </c>
      <c r="AK72" s="57">
        <v>1.1000000000000001</v>
      </c>
      <c r="AL72" s="57">
        <v>1</v>
      </c>
      <c r="AM72" s="57">
        <v>1</v>
      </c>
      <c r="AN72" s="57">
        <v>1</v>
      </c>
      <c r="AO72" s="57">
        <v>1.1000000000000001</v>
      </c>
      <c r="AP72" s="57">
        <v>1.1000000000000001</v>
      </c>
      <c r="AQ72" s="57">
        <v>1.1000000000000001</v>
      </c>
      <c r="AR72" s="57">
        <v>1.1000000000000001</v>
      </c>
      <c r="AS72" s="57">
        <v>1.1000000000000001</v>
      </c>
      <c r="AT72" s="57">
        <v>1.3</v>
      </c>
      <c r="AU72" s="57">
        <v>1.5</v>
      </c>
      <c r="AV72" s="57">
        <v>1.4</v>
      </c>
      <c r="AW72" s="57">
        <v>1.9</v>
      </c>
      <c r="AX72" s="57">
        <v>2</v>
      </c>
      <c r="AY72" s="57">
        <v>2.5</v>
      </c>
      <c r="AZ72" s="57">
        <v>2.2000000000000002</v>
      </c>
      <c r="BA72" s="57">
        <v>1.3</v>
      </c>
      <c r="BB72" s="57">
        <v>1.1000000000000001</v>
      </c>
      <c r="BC72" s="57">
        <v>1</v>
      </c>
      <c r="BD72" s="57">
        <v>1</v>
      </c>
      <c r="BE72" s="57">
        <v>1</v>
      </c>
      <c r="BF72" s="21">
        <f t="shared" si="10"/>
        <v>1</v>
      </c>
      <c r="BG72" s="51">
        <f t="shared" si="11"/>
        <v>1.7625000000000002</v>
      </c>
      <c r="BH72" s="6" t="e">
        <f>VLOOKUP(A72,'FROM BP'!A:A,1,0)</f>
        <v>#N/A</v>
      </c>
    </row>
    <row r="73" spans="1:60">
      <c r="BH73" s="6" t="str">
        <f>VLOOKUP(A37,'FROM BP'!A:A,1,0)</f>
        <v>FP66700</v>
      </c>
    </row>
    <row r="74" spans="1:60">
      <c r="E74" t="s">
        <v>106</v>
      </c>
      <c r="BH74" s="6" t="e">
        <f>VLOOKUP(A74,'FROM BP'!A:A,1,0)</f>
        <v>#N/A</v>
      </c>
    </row>
    <row r="75" spans="1:60">
      <c r="E75" t="s">
        <v>106</v>
      </c>
      <c r="BH75" s="6" t="e">
        <f>VLOOKUP(A75,'FROM BP'!A:A,1,0)</f>
        <v>#N/A</v>
      </c>
    </row>
    <row r="76" spans="1:60">
      <c r="E76" t="s">
        <v>106</v>
      </c>
      <c r="BH76" s="6" t="e">
        <f>VLOOKUP(A76,'FROM BP'!A:A,1,0)</f>
        <v>#N/A</v>
      </c>
    </row>
    <row r="77" spans="1:60">
      <c r="E77" t="s">
        <v>106</v>
      </c>
      <c r="BH77" s="6" t="e">
        <f>VLOOKUP(A77,'FROM BP'!A:A,1,0)</f>
        <v>#N/A</v>
      </c>
    </row>
    <row r="78" spans="1:60">
      <c r="E78" t="s">
        <v>106</v>
      </c>
      <c r="BH78" s="6" t="e">
        <f>VLOOKUP(A78,'FROM BP'!A:A,1,0)</f>
        <v>#N/A</v>
      </c>
    </row>
    <row r="79" spans="1:60">
      <c r="E79" t="s">
        <v>106</v>
      </c>
      <c r="BH79" s="6" t="e">
        <f>VLOOKUP(A79,'FROM BP'!A:A,1,0)</f>
        <v>#N/A</v>
      </c>
    </row>
    <row r="80" spans="1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  <row r="346" spans="5:60">
      <c r="E346" t="s">
        <v>106</v>
      </c>
      <c r="BH346" s="6" t="e">
        <f>VLOOKUP(A346,'FROM BP'!A:A,1,0)</f>
        <v>#N/A</v>
      </c>
    </row>
    <row r="347" spans="5:60">
      <c r="E347" t="s">
        <v>106</v>
      </c>
      <c r="BH347" s="6" t="e">
        <f>VLOOKUP(A347,'FROM BP'!A:A,1,0)</f>
        <v>#N/A</v>
      </c>
    </row>
    <row r="348" spans="5:60">
      <c r="E348" t="s">
        <v>106</v>
      </c>
      <c r="BH348" s="6" t="e">
        <f>VLOOKUP(A348,'FROM BP'!A:A,1,0)</f>
        <v>#N/A</v>
      </c>
    </row>
  </sheetData>
  <autoFilter ref="A2:BG348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workbookViewId="0">
      <pane xSplit="4" ySplit="1" topLeftCell="E11" activePane="bottomRight" state="frozen"/>
      <selection pane="topRight" activeCell="D1" sqref="D1"/>
      <selection pane="bottomLeft" activeCell="A2" sqref="A2"/>
      <selection pane="bottomRight" activeCell="Y44" sqref="Y44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665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665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665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665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665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665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665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665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665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665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665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665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665</v>
      </c>
      <c r="B14" s="3" t="s">
        <v>84</v>
      </c>
      <c r="C14" s="3" t="s">
        <v>137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665</v>
      </c>
      <c r="B15" s="3" t="s">
        <v>84</v>
      </c>
      <c r="C15" s="3" t="s">
        <v>138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665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665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665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665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665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665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665</v>
      </c>
      <c r="B22" s="6" t="s">
        <v>102</v>
      </c>
      <c r="C22" s="3" t="s">
        <v>139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665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147</v>
      </c>
      <c r="B24" s="3" t="s">
        <v>147</v>
      </c>
      <c r="C24" s="3" t="s">
        <v>148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652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652</v>
      </c>
      <c r="B27" s="6" t="s">
        <v>58</v>
      </c>
      <c r="C27" s="6" t="s">
        <v>654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652</v>
      </c>
      <c r="B28" s="6" t="s">
        <v>58</v>
      </c>
      <c r="C28" s="6" t="s">
        <v>655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652</v>
      </c>
      <c r="B29" s="6" t="s">
        <v>659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652</v>
      </c>
      <c r="B30" s="6" t="s">
        <v>88</v>
      </c>
      <c r="C30" s="6" t="s">
        <v>654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652</v>
      </c>
      <c r="B31" s="6" t="s">
        <v>660</v>
      </c>
      <c r="C31" s="6" t="s">
        <v>655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652</v>
      </c>
      <c r="B32" s="6" t="s">
        <v>662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652</v>
      </c>
      <c r="B33" s="6" t="s">
        <v>662</v>
      </c>
      <c r="C33" s="6" t="s">
        <v>654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652</v>
      </c>
      <c r="B34" s="6" t="s">
        <v>662</v>
      </c>
      <c r="C34" s="6" t="s">
        <v>655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  <row r="40" spans="1:23">
      <c r="P40" s="2">
        <f>P38/AVERAGE($P38:$S38)</f>
        <v>0.70588235294117652</v>
      </c>
      <c r="Q40" s="2">
        <f>Q38/AVERAGE($P38:$S38)</f>
        <v>0.78431372549019618</v>
      </c>
      <c r="R40" s="2">
        <f t="shared" ref="R40:S40" si="81">R38/AVERAGE($P38:$S38)</f>
        <v>1.0196078431372551</v>
      </c>
      <c r="S40" s="2">
        <f t="shared" si="81"/>
        <v>1.4901960784313726</v>
      </c>
      <c r="T40" s="2">
        <f>T38/AVERAGE($T38:$W38)</f>
        <v>1.375</v>
      </c>
      <c r="U40" s="2">
        <f t="shared" ref="U40:W40" si="82">U38/AVERAGE($T38:$W38)</f>
        <v>1.125</v>
      </c>
      <c r="V40" s="2">
        <f t="shared" si="82"/>
        <v>0.625</v>
      </c>
      <c r="W40" s="2">
        <f t="shared" si="82"/>
        <v>0.87499999999999989</v>
      </c>
    </row>
    <row r="41" spans="1:23">
      <c r="P41" s="2">
        <v>0.55083204410419728</v>
      </c>
      <c r="Q41" s="2">
        <v>0.82535545240875252</v>
      </c>
      <c r="R41" s="2">
        <v>0.89674529278232662</v>
      </c>
      <c r="S41" s="2">
        <v>1.7270672107047236</v>
      </c>
      <c r="T41" s="2">
        <v>1.3313597414748068</v>
      </c>
      <c r="U41" s="2">
        <v>1.4380717818220243</v>
      </c>
      <c r="V41" s="2">
        <v>0.73950115924945503</v>
      </c>
      <c r="W41" s="2">
        <v>0.49106731745371401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BE2" sqref="F1:BE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124</v>
      </c>
      <c r="W1" s="9" t="s">
        <v>125</v>
      </c>
      <c r="AB1" s="9" t="s">
        <v>126</v>
      </c>
      <c r="AK1" s="9" t="s">
        <v>127</v>
      </c>
      <c r="BB1" s="9" t="s">
        <v>128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129</v>
      </c>
    </row>
    <row r="5" spans="1:57">
      <c r="A5" s="16" t="s">
        <v>130</v>
      </c>
    </row>
    <row r="7" spans="1:57">
      <c r="A7" s="17" t="s">
        <v>131</v>
      </c>
    </row>
    <row r="8" spans="1:57">
      <c r="A8" s="18" t="s">
        <v>132</v>
      </c>
    </row>
    <row r="9" spans="1:57">
      <c r="A9" s="18" t="s">
        <v>133</v>
      </c>
    </row>
    <row r="10" spans="1:57">
      <c r="A10" s="19" t="s">
        <v>134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145</v>
      </c>
      <c r="D1" s="27" t="s">
        <v>4</v>
      </c>
      <c r="E1" s="27" t="s">
        <v>146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170</v>
      </c>
      <c r="B2" t="s">
        <v>171</v>
      </c>
      <c r="C2" t="s">
        <v>172</v>
      </c>
      <c r="D2" t="s">
        <v>106</v>
      </c>
      <c r="E2" t="s">
        <v>106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173</v>
      </c>
      <c r="B3" t="s">
        <v>171</v>
      </c>
      <c r="C3" t="s">
        <v>174</v>
      </c>
      <c r="D3" t="s">
        <v>106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175</v>
      </c>
      <c r="B4" t="s">
        <v>171</v>
      </c>
      <c r="C4" t="s">
        <v>176</v>
      </c>
      <c r="D4" t="s">
        <v>106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177</v>
      </c>
      <c r="B5" t="s">
        <v>171</v>
      </c>
      <c r="C5" t="s">
        <v>178</v>
      </c>
      <c r="D5" t="s">
        <v>106</v>
      </c>
      <c r="E5" t="s">
        <v>106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179</v>
      </c>
      <c r="B6" t="s">
        <v>171</v>
      </c>
      <c r="C6" t="s">
        <v>180</v>
      </c>
      <c r="D6" t="s">
        <v>106</v>
      </c>
      <c r="E6" t="s">
        <v>106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181</v>
      </c>
      <c r="B7" t="s">
        <v>171</v>
      </c>
      <c r="C7" t="s">
        <v>182</v>
      </c>
      <c r="D7" t="s">
        <v>106</v>
      </c>
      <c r="E7" t="s">
        <v>106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183</v>
      </c>
      <c r="B8" t="s">
        <v>171</v>
      </c>
      <c r="C8" t="s">
        <v>184</v>
      </c>
      <c r="D8" t="s">
        <v>106</v>
      </c>
      <c r="E8" t="s">
        <v>106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185</v>
      </c>
      <c r="B9" t="s">
        <v>171</v>
      </c>
      <c r="C9" t="s">
        <v>186</v>
      </c>
      <c r="D9" t="s">
        <v>106</v>
      </c>
      <c r="E9" t="s">
        <v>106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187</v>
      </c>
      <c r="B10" t="s">
        <v>57</v>
      </c>
      <c r="C10" t="s">
        <v>188</v>
      </c>
      <c r="D10" t="s">
        <v>59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189</v>
      </c>
      <c r="B11" t="s">
        <v>57</v>
      </c>
      <c r="C11" t="s">
        <v>190</v>
      </c>
      <c r="D11" t="s">
        <v>59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191</v>
      </c>
      <c r="B12" t="s">
        <v>57</v>
      </c>
      <c r="C12" t="s">
        <v>192</v>
      </c>
      <c r="D12" t="s">
        <v>59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193</v>
      </c>
      <c r="B13" t="s">
        <v>57</v>
      </c>
      <c r="C13" t="s">
        <v>194</v>
      </c>
      <c r="D13" t="s">
        <v>61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195</v>
      </c>
      <c r="B14" t="s">
        <v>57</v>
      </c>
      <c r="C14" t="s">
        <v>194</v>
      </c>
      <c r="D14" t="s">
        <v>196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197</v>
      </c>
      <c r="B15" t="s">
        <v>57</v>
      </c>
      <c r="C15" t="s">
        <v>58</v>
      </c>
      <c r="D15" t="s">
        <v>59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198</v>
      </c>
      <c r="B16" t="s">
        <v>57</v>
      </c>
      <c r="C16" t="s">
        <v>58</v>
      </c>
      <c r="D16" t="s">
        <v>60</v>
      </c>
      <c r="E16" t="s">
        <v>199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93</v>
      </c>
      <c r="B17" t="s">
        <v>57</v>
      </c>
      <c r="C17" t="s">
        <v>58</v>
      </c>
      <c r="D17" t="s">
        <v>61</v>
      </c>
      <c r="E17" t="s">
        <v>200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94</v>
      </c>
      <c r="B18" t="s">
        <v>57</v>
      </c>
      <c r="C18" t="s">
        <v>58</v>
      </c>
      <c r="D18" t="s">
        <v>62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95</v>
      </c>
      <c r="B19" t="s">
        <v>57</v>
      </c>
      <c r="C19" t="s">
        <v>58</v>
      </c>
      <c r="D19" t="s">
        <v>63</v>
      </c>
      <c r="E19" t="s">
        <v>106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96</v>
      </c>
      <c r="B20" t="s">
        <v>57</v>
      </c>
      <c r="C20" t="s">
        <v>58</v>
      </c>
      <c r="D20" t="s">
        <v>64</v>
      </c>
      <c r="E20" t="s">
        <v>106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111</v>
      </c>
      <c r="B21" t="s">
        <v>57</v>
      </c>
      <c r="C21" t="s">
        <v>58</v>
      </c>
      <c r="D21" t="s">
        <v>103</v>
      </c>
      <c r="E21" t="s">
        <v>201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202</v>
      </c>
      <c r="B22" t="s">
        <v>57</v>
      </c>
      <c r="C22" t="s">
        <v>58</v>
      </c>
      <c r="D22" t="s">
        <v>62</v>
      </c>
      <c r="E22" t="s">
        <v>203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141</v>
      </c>
      <c r="B23" t="s">
        <v>57</v>
      </c>
      <c r="C23" t="s">
        <v>58</v>
      </c>
      <c r="D23" t="s">
        <v>63</v>
      </c>
      <c r="E23" t="s">
        <v>203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142</v>
      </c>
      <c r="B24" t="s">
        <v>57</v>
      </c>
      <c r="C24" t="s">
        <v>58</v>
      </c>
      <c r="D24" t="s">
        <v>64</v>
      </c>
      <c r="E24" t="s">
        <v>203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677</v>
      </c>
      <c r="B25" t="s">
        <v>57</v>
      </c>
      <c r="C25" t="s">
        <v>58</v>
      </c>
      <c r="D25" t="s">
        <v>62</v>
      </c>
      <c r="E25" t="s">
        <v>678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679</v>
      </c>
      <c r="B26" t="s">
        <v>57</v>
      </c>
      <c r="C26" t="s">
        <v>58</v>
      </c>
      <c r="D26" t="s">
        <v>63</v>
      </c>
      <c r="E26" t="s">
        <v>678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680</v>
      </c>
      <c r="B27" t="s">
        <v>57</v>
      </c>
      <c r="C27" t="s">
        <v>58</v>
      </c>
      <c r="D27" t="s">
        <v>64</v>
      </c>
      <c r="E27" t="s">
        <v>678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681</v>
      </c>
      <c r="B28" t="s">
        <v>57</v>
      </c>
      <c r="C28" t="s">
        <v>58</v>
      </c>
      <c r="D28" t="s">
        <v>137</v>
      </c>
      <c r="E28" t="s">
        <v>682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683</v>
      </c>
      <c r="B29" t="s">
        <v>57</v>
      </c>
      <c r="C29" t="s">
        <v>58</v>
      </c>
      <c r="D29" t="s">
        <v>138</v>
      </c>
      <c r="E29" t="s">
        <v>682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684</v>
      </c>
      <c r="B30" t="s">
        <v>57</v>
      </c>
      <c r="C30" t="s">
        <v>58</v>
      </c>
      <c r="D30" t="s">
        <v>60</v>
      </c>
      <c r="E30" t="s">
        <v>224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685</v>
      </c>
      <c r="B31" t="s">
        <v>57</v>
      </c>
      <c r="C31" t="s">
        <v>58</v>
      </c>
      <c r="D31" t="s">
        <v>61</v>
      </c>
      <c r="E31" t="s">
        <v>224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686</v>
      </c>
      <c r="B32" t="s">
        <v>57</v>
      </c>
      <c r="C32" t="s">
        <v>58</v>
      </c>
      <c r="D32" t="s">
        <v>62</v>
      </c>
      <c r="E32" t="s">
        <v>224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687</v>
      </c>
      <c r="B33" t="s">
        <v>57</v>
      </c>
      <c r="C33" t="s">
        <v>58</v>
      </c>
      <c r="D33" t="s">
        <v>63</v>
      </c>
      <c r="E33" t="s">
        <v>224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688</v>
      </c>
      <c r="B34" t="s">
        <v>57</v>
      </c>
      <c r="C34" t="s">
        <v>58</v>
      </c>
      <c r="D34" t="s">
        <v>64</v>
      </c>
      <c r="E34" t="s">
        <v>224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1794</v>
      </c>
      <c r="B35" t="s">
        <v>57</v>
      </c>
      <c r="C35" t="s">
        <v>58</v>
      </c>
      <c r="D35" t="s">
        <v>62</v>
      </c>
      <c r="E35" t="s">
        <v>1795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1796</v>
      </c>
      <c r="B36" t="s">
        <v>57</v>
      </c>
      <c r="C36" t="s">
        <v>58</v>
      </c>
      <c r="D36" t="s">
        <v>63</v>
      </c>
      <c r="E36" t="s">
        <v>1795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1797</v>
      </c>
      <c r="B37" t="s">
        <v>57</v>
      </c>
      <c r="C37" t="s">
        <v>58</v>
      </c>
      <c r="D37" t="s">
        <v>64</v>
      </c>
      <c r="E37" t="s">
        <v>1795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1798</v>
      </c>
      <c r="B38" t="s">
        <v>57</v>
      </c>
      <c r="C38" t="s">
        <v>58</v>
      </c>
      <c r="D38" t="s">
        <v>137</v>
      </c>
      <c r="E38" t="s">
        <v>1799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1800</v>
      </c>
      <c r="B39" t="s">
        <v>57</v>
      </c>
      <c r="C39" t="s">
        <v>58</v>
      </c>
      <c r="D39" t="s">
        <v>138</v>
      </c>
      <c r="E39" t="s">
        <v>1799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1801</v>
      </c>
      <c r="B40" t="s">
        <v>57</v>
      </c>
      <c r="C40" t="s">
        <v>58</v>
      </c>
      <c r="D40" t="s">
        <v>60</v>
      </c>
      <c r="E40" t="s">
        <v>1802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204</v>
      </c>
      <c r="B41" t="s">
        <v>57</v>
      </c>
      <c r="C41" t="s">
        <v>58</v>
      </c>
      <c r="D41" t="s">
        <v>137</v>
      </c>
      <c r="E41" t="s">
        <v>1803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206</v>
      </c>
      <c r="B42" t="s">
        <v>57</v>
      </c>
      <c r="C42" t="s">
        <v>58</v>
      </c>
      <c r="D42" t="s">
        <v>138</v>
      </c>
      <c r="E42" t="s">
        <v>1803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207</v>
      </c>
      <c r="B43" t="s">
        <v>57</v>
      </c>
      <c r="C43" t="s">
        <v>208</v>
      </c>
      <c r="D43" t="s">
        <v>205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209</v>
      </c>
      <c r="B44" t="s">
        <v>57</v>
      </c>
      <c r="C44" t="s">
        <v>210</v>
      </c>
      <c r="D44" t="s">
        <v>205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211</v>
      </c>
      <c r="B45" t="s">
        <v>57</v>
      </c>
      <c r="C45" t="s">
        <v>212</v>
      </c>
      <c r="D45" t="s">
        <v>205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213</v>
      </c>
      <c r="B46" t="s">
        <v>57</v>
      </c>
      <c r="C46" t="s">
        <v>214</v>
      </c>
      <c r="D46" t="s">
        <v>205</v>
      </c>
      <c r="E46" t="s">
        <v>106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215</v>
      </c>
      <c r="B47" t="s">
        <v>57</v>
      </c>
      <c r="C47" t="s">
        <v>216</v>
      </c>
      <c r="D47" t="s">
        <v>205</v>
      </c>
      <c r="E47" t="s">
        <v>106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217</v>
      </c>
      <c r="B48" t="s">
        <v>57</v>
      </c>
      <c r="C48" t="s">
        <v>218</v>
      </c>
      <c r="D48" t="s">
        <v>205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219</v>
      </c>
      <c r="B49" t="s">
        <v>57</v>
      </c>
      <c r="C49" t="s">
        <v>220</v>
      </c>
      <c r="D49" t="s">
        <v>205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221</v>
      </c>
      <c r="B50" t="s">
        <v>57</v>
      </c>
      <c r="C50" t="s">
        <v>222</v>
      </c>
      <c r="D50" t="s">
        <v>205</v>
      </c>
      <c r="E50" t="s">
        <v>106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223</v>
      </c>
      <c r="B51" t="s">
        <v>57</v>
      </c>
      <c r="C51" t="s">
        <v>224</v>
      </c>
      <c r="D51" t="s">
        <v>225</v>
      </c>
      <c r="E51" t="s">
        <v>106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226</v>
      </c>
      <c r="B52" t="s">
        <v>57</v>
      </c>
      <c r="C52" t="s">
        <v>224</v>
      </c>
      <c r="D52" t="s">
        <v>227</v>
      </c>
      <c r="E52" t="s">
        <v>106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1804</v>
      </c>
      <c r="B53" t="s">
        <v>57</v>
      </c>
      <c r="C53" t="s">
        <v>58</v>
      </c>
      <c r="D53" t="s">
        <v>62</v>
      </c>
      <c r="E53" t="s">
        <v>1805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1806</v>
      </c>
      <c r="B54" t="s">
        <v>57</v>
      </c>
      <c r="C54" t="s">
        <v>58</v>
      </c>
      <c r="D54" t="s">
        <v>63</v>
      </c>
      <c r="E54" t="s">
        <v>1805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1807</v>
      </c>
      <c r="B55" t="s">
        <v>57</v>
      </c>
      <c r="C55" t="s">
        <v>58</v>
      </c>
      <c r="D55" t="s">
        <v>64</v>
      </c>
      <c r="E55" t="s">
        <v>1805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1808</v>
      </c>
      <c r="B56" t="s">
        <v>57</v>
      </c>
      <c r="C56" t="s">
        <v>58</v>
      </c>
      <c r="D56" t="s">
        <v>62</v>
      </c>
      <c r="E56" t="s">
        <v>1809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1810</v>
      </c>
      <c r="B57" t="s">
        <v>57</v>
      </c>
      <c r="C57" t="s">
        <v>58</v>
      </c>
      <c r="D57" t="s">
        <v>63</v>
      </c>
      <c r="E57" t="s">
        <v>1809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1811</v>
      </c>
      <c r="B58" t="s">
        <v>57</v>
      </c>
      <c r="C58" t="s">
        <v>58</v>
      </c>
      <c r="D58" t="s">
        <v>64</v>
      </c>
      <c r="E58" t="s">
        <v>1809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1812</v>
      </c>
      <c r="B59" t="s">
        <v>57</v>
      </c>
      <c r="C59" t="s">
        <v>58</v>
      </c>
      <c r="D59" t="s">
        <v>62</v>
      </c>
      <c r="E59" t="s">
        <v>1813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1814</v>
      </c>
      <c r="B60" t="s">
        <v>57</v>
      </c>
      <c r="C60" t="s">
        <v>58</v>
      </c>
      <c r="D60" t="s">
        <v>62</v>
      </c>
      <c r="E60" t="s">
        <v>716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1815</v>
      </c>
      <c r="B61" t="s">
        <v>57</v>
      </c>
      <c r="C61" t="s">
        <v>58</v>
      </c>
      <c r="D61" t="s">
        <v>63</v>
      </c>
      <c r="E61" t="s">
        <v>716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1816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1817</v>
      </c>
      <c r="B63" t="s">
        <v>57</v>
      </c>
      <c r="C63" t="s">
        <v>58</v>
      </c>
      <c r="D63" t="s">
        <v>62</v>
      </c>
      <c r="E63" t="s">
        <v>1818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1819</v>
      </c>
      <c r="B64" t="s">
        <v>57</v>
      </c>
      <c r="C64" t="s">
        <v>58</v>
      </c>
      <c r="D64" t="s">
        <v>63</v>
      </c>
      <c r="E64" t="s">
        <v>1818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1820</v>
      </c>
      <c r="B65" t="s">
        <v>57</v>
      </c>
      <c r="C65" t="s">
        <v>58</v>
      </c>
      <c r="D65" t="s">
        <v>64</v>
      </c>
      <c r="E65" t="s">
        <v>1818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689</v>
      </c>
      <c r="B66" t="s">
        <v>57</v>
      </c>
      <c r="C66" t="s">
        <v>690</v>
      </c>
      <c r="D66" t="s">
        <v>106</v>
      </c>
      <c r="E66" t="s">
        <v>106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691</v>
      </c>
      <c r="B67" t="s">
        <v>57</v>
      </c>
      <c r="C67" t="s">
        <v>690</v>
      </c>
      <c r="D67" t="s">
        <v>106</v>
      </c>
      <c r="E67" t="s">
        <v>106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692</v>
      </c>
      <c r="B68" t="s">
        <v>57</v>
      </c>
      <c r="C68" t="s">
        <v>106</v>
      </c>
      <c r="D68" t="s">
        <v>137</v>
      </c>
      <c r="E68" t="s">
        <v>510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693</v>
      </c>
      <c r="B69" t="s">
        <v>57</v>
      </c>
      <c r="C69" t="s">
        <v>106</v>
      </c>
      <c r="D69" t="s">
        <v>138</v>
      </c>
      <c r="E69" t="s">
        <v>507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694</v>
      </c>
      <c r="B70" t="s">
        <v>57</v>
      </c>
      <c r="C70" t="s">
        <v>106</v>
      </c>
      <c r="D70" t="s">
        <v>62</v>
      </c>
      <c r="E70" t="s">
        <v>695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696</v>
      </c>
      <c r="B71" t="s">
        <v>57</v>
      </c>
      <c r="C71" t="s">
        <v>106</v>
      </c>
      <c r="D71" t="s">
        <v>62</v>
      </c>
      <c r="E71" t="s">
        <v>529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697</v>
      </c>
      <c r="B72" t="s">
        <v>57</v>
      </c>
      <c r="C72" t="s">
        <v>106</v>
      </c>
      <c r="D72" t="s">
        <v>62</v>
      </c>
      <c r="E72" t="s">
        <v>698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699</v>
      </c>
      <c r="B73" t="s">
        <v>57</v>
      </c>
      <c r="C73" t="s">
        <v>106</v>
      </c>
      <c r="D73" t="s">
        <v>62</v>
      </c>
      <c r="E73" t="s">
        <v>700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701</v>
      </c>
      <c r="B74" t="s">
        <v>57</v>
      </c>
      <c r="C74" t="s">
        <v>106</v>
      </c>
      <c r="D74" t="s">
        <v>63</v>
      </c>
      <c r="E74" t="s">
        <v>507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702</v>
      </c>
      <c r="B75" t="s">
        <v>57</v>
      </c>
      <c r="C75" t="s">
        <v>106</v>
      </c>
      <c r="D75" t="s">
        <v>63</v>
      </c>
      <c r="E75" t="s">
        <v>529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703</v>
      </c>
      <c r="B76" t="s">
        <v>57</v>
      </c>
      <c r="C76" t="s">
        <v>106</v>
      </c>
      <c r="D76" t="s">
        <v>64</v>
      </c>
      <c r="E76" t="s">
        <v>507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704</v>
      </c>
      <c r="B77" t="s">
        <v>57</v>
      </c>
      <c r="C77" t="s">
        <v>106</v>
      </c>
      <c r="D77" t="s">
        <v>64</v>
      </c>
      <c r="E77" t="s">
        <v>705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706</v>
      </c>
      <c r="B78" t="s">
        <v>57</v>
      </c>
      <c r="C78" t="s">
        <v>106</v>
      </c>
      <c r="D78" t="s">
        <v>64</v>
      </c>
      <c r="E78" t="s">
        <v>529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707</v>
      </c>
      <c r="B79" t="s">
        <v>57</v>
      </c>
      <c r="C79" t="s">
        <v>106</v>
      </c>
      <c r="D79" t="s">
        <v>64</v>
      </c>
      <c r="E79" t="s">
        <v>708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709</v>
      </c>
      <c r="B80" t="s">
        <v>57</v>
      </c>
      <c r="C80" t="s">
        <v>106</v>
      </c>
      <c r="D80" t="s">
        <v>64</v>
      </c>
      <c r="E80" t="s">
        <v>710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711</v>
      </c>
      <c r="B81" t="s">
        <v>57</v>
      </c>
      <c r="C81" t="s">
        <v>106</v>
      </c>
      <c r="D81" t="s">
        <v>62</v>
      </c>
      <c r="E81" t="s">
        <v>513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712</v>
      </c>
      <c r="B82" t="s">
        <v>57</v>
      </c>
      <c r="C82" t="s">
        <v>106</v>
      </c>
      <c r="D82" t="s">
        <v>62</v>
      </c>
      <c r="E82" t="s">
        <v>529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713</v>
      </c>
      <c r="B83" t="s">
        <v>57</v>
      </c>
      <c r="C83" t="s">
        <v>106</v>
      </c>
      <c r="D83" t="s">
        <v>63</v>
      </c>
      <c r="E83" t="s">
        <v>510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714</v>
      </c>
      <c r="B84" t="s">
        <v>57</v>
      </c>
      <c r="C84" t="s">
        <v>106</v>
      </c>
      <c r="D84" t="s">
        <v>63</v>
      </c>
      <c r="E84" t="s">
        <v>516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715</v>
      </c>
      <c r="B85" t="s">
        <v>57</v>
      </c>
      <c r="C85" t="s">
        <v>106</v>
      </c>
      <c r="D85" t="s">
        <v>63</v>
      </c>
      <c r="E85" t="s">
        <v>716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717</v>
      </c>
      <c r="B86" t="s">
        <v>57</v>
      </c>
      <c r="C86" t="s">
        <v>106</v>
      </c>
      <c r="D86" t="s">
        <v>63</v>
      </c>
      <c r="E86" t="s">
        <v>698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718</v>
      </c>
      <c r="B87" t="s">
        <v>57</v>
      </c>
      <c r="C87" t="s">
        <v>106</v>
      </c>
      <c r="D87" t="s">
        <v>60</v>
      </c>
      <c r="E87" t="s">
        <v>719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720</v>
      </c>
      <c r="B88" t="s">
        <v>57</v>
      </c>
      <c r="C88" t="s">
        <v>106</v>
      </c>
      <c r="D88" t="s">
        <v>137</v>
      </c>
      <c r="E88" t="s">
        <v>721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722</v>
      </c>
      <c r="B89" t="s">
        <v>57</v>
      </c>
      <c r="C89" t="s">
        <v>106</v>
      </c>
      <c r="D89" t="s">
        <v>62</v>
      </c>
      <c r="E89" t="s">
        <v>516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723</v>
      </c>
      <c r="B90" t="s">
        <v>57</v>
      </c>
      <c r="C90" t="s">
        <v>106</v>
      </c>
      <c r="D90" t="s">
        <v>137</v>
      </c>
      <c r="E90" t="s">
        <v>529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724</v>
      </c>
      <c r="B91" t="s">
        <v>57</v>
      </c>
      <c r="C91" t="s">
        <v>106</v>
      </c>
      <c r="D91" t="s">
        <v>137</v>
      </c>
      <c r="E91" t="s">
        <v>698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725</v>
      </c>
      <c r="B92" t="s">
        <v>57</v>
      </c>
      <c r="C92" t="s">
        <v>106</v>
      </c>
      <c r="D92" t="s">
        <v>63</v>
      </c>
      <c r="E92" t="s">
        <v>507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726</v>
      </c>
      <c r="B93" t="s">
        <v>57</v>
      </c>
      <c r="C93" t="s">
        <v>106</v>
      </c>
      <c r="D93" t="s">
        <v>138</v>
      </c>
      <c r="E93" t="s">
        <v>513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727</v>
      </c>
      <c r="B94" t="s">
        <v>57</v>
      </c>
      <c r="C94" t="s">
        <v>106</v>
      </c>
      <c r="D94" t="s">
        <v>138</v>
      </c>
      <c r="E94" t="s">
        <v>716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728</v>
      </c>
      <c r="B95" t="s">
        <v>57</v>
      </c>
      <c r="C95" t="s">
        <v>106</v>
      </c>
      <c r="D95" t="s">
        <v>63</v>
      </c>
      <c r="E95" t="s">
        <v>518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729</v>
      </c>
      <c r="B96" t="s">
        <v>57</v>
      </c>
      <c r="C96" t="s">
        <v>106</v>
      </c>
      <c r="D96" t="s">
        <v>138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730</v>
      </c>
      <c r="B97" t="s">
        <v>57</v>
      </c>
      <c r="C97" t="s">
        <v>106</v>
      </c>
      <c r="D97" t="s">
        <v>61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731</v>
      </c>
      <c r="B98" t="s">
        <v>57</v>
      </c>
      <c r="C98" t="s">
        <v>106</v>
      </c>
      <c r="D98" t="s">
        <v>62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732</v>
      </c>
      <c r="B99" t="s">
        <v>57</v>
      </c>
      <c r="C99" t="s">
        <v>106</v>
      </c>
      <c r="D99" t="s">
        <v>63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733</v>
      </c>
      <c r="B100" t="s">
        <v>57</v>
      </c>
      <c r="C100" t="s">
        <v>106</v>
      </c>
      <c r="D100" t="s">
        <v>64</v>
      </c>
      <c r="E100" t="s">
        <v>106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734</v>
      </c>
      <c r="B101" t="s">
        <v>57</v>
      </c>
      <c r="C101" t="s">
        <v>106</v>
      </c>
      <c r="D101" t="s">
        <v>60</v>
      </c>
      <c r="E101" t="s">
        <v>106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735</v>
      </c>
      <c r="B102" t="s">
        <v>57</v>
      </c>
      <c r="C102" t="s">
        <v>106</v>
      </c>
      <c r="D102" t="s">
        <v>61</v>
      </c>
      <c r="E102" t="s">
        <v>106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736</v>
      </c>
      <c r="B103" t="s">
        <v>57</v>
      </c>
      <c r="C103" t="s">
        <v>106</v>
      </c>
      <c r="D103" t="s">
        <v>62</v>
      </c>
      <c r="E103" t="s">
        <v>106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737</v>
      </c>
      <c r="B104" t="s">
        <v>57</v>
      </c>
      <c r="C104" t="s">
        <v>106</v>
      </c>
      <c r="D104" t="s">
        <v>138</v>
      </c>
      <c r="E104" t="s">
        <v>106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738</v>
      </c>
      <c r="B105" t="s">
        <v>57</v>
      </c>
      <c r="C105" t="s">
        <v>106</v>
      </c>
      <c r="D105" t="s">
        <v>60</v>
      </c>
      <c r="E105" t="s">
        <v>106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739</v>
      </c>
      <c r="B106" t="s">
        <v>57</v>
      </c>
      <c r="C106" t="s">
        <v>106</v>
      </c>
      <c r="D106" t="s">
        <v>62</v>
      </c>
      <c r="E106" t="s">
        <v>106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740</v>
      </c>
      <c r="B107" t="s">
        <v>57</v>
      </c>
      <c r="C107" t="s">
        <v>106</v>
      </c>
      <c r="D107" t="s">
        <v>63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741</v>
      </c>
      <c r="B108" t="s">
        <v>57</v>
      </c>
      <c r="C108" t="s">
        <v>106</v>
      </c>
      <c r="D108" t="s">
        <v>137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742</v>
      </c>
      <c r="B109" t="s">
        <v>57</v>
      </c>
      <c r="C109" t="s">
        <v>106</v>
      </c>
      <c r="D109" t="s">
        <v>138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743</v>
      </c>
      <c r="B110" t="s">
        <v>57</v>
      </c>
      <c r="C110" t="s">
        <v>106</v>
      </c>
      <c r="D110" t="s">
        <v>137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744</v>
      </c>
      <c r="B111" t="s">
        <v>57</v>
      </c>
      <c r="C111" t="s">
        <v>106</v>
      </c>
      <c r="D111" t="s">
        <v>138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745</v>
      </c>
      <c r="B112" t="s">
        <v>57</v>
      </c>
      <c r="C112" t="s">
        <v>106</v>
      </c>
      <c r="D112" t="s">
        <v>61</v>
      </c>
      <c r="E112" t="s">
        <v>106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746</v>
      </c>
      <c r="B113" t="s">
        <v>57</v>
      </c>
      <c r="C113" t="s">
        <v>106</v>
      </c>
      <c r="D113" t="s">
        <v>62</v>
      </c>
      <c r="E113" t="s">
        <v>106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747</v>
      </c>
      <c r="B114" t="s">
        <v>57</v>
      </c>
      <c r="C114" t="s">
        <v>106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748</v>
      </c>
      <c r="B115" t="s">
        <v>57</v>
      </c>
      <c r="C115" t="s">
        <v>106</v>
      </c>
      <c r="D115" t="s">
        <v>137</v>
      </c>
      <c r="E115" t="s">
        <v>106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749</v>
      </c>
      <c r="B116" t="s">
        <v>57</v>
      </c>
      <c r="C116" t="s">
        <v>106</v>
      </c>
      <c r="D116" t="s">
        <v>138</v>
      </c>
      <c r="E116" t="s">
        <v>106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750</v>
      </c>
      <c r="B117" t="s">
        <v>57</v>
      </c>
      <c r="C117" t="s">
        <v>106</v>
      </c>
      <c r="D117" t="s">
        <v>62</v>
      </c>
      <c r="E117" t="s">
        <v>106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1821</v>
      </c>
      <c r="B118" t="s">
        <v>57</v>
      </c>
      <c r="C118" t="s">
        <v>106</v>
      </c>
      <c r="D118" t="s">
        <v>62</v>
      </c>
      <c r="E118" t="s">
        <v>1822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1823</v>
      </c>
      <c r="B119" t="s">
        <v>57</v>
      </c>
      <c r="C119" t="s">
        <v>106</v>
      </c>
      <c r="D119" t="s">
        <v>63</v>
      </c>
      <c r="E119" t="s">
        <v>1822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1824</v>
      </c>
      <c r="B120" t="s">
        <v>57</v>
      </c>
      <c r="C120" t="s">
        <v>106</v>
      </c>
      <c r="D120" t="s">
        <v>64</v>
      </c>
      <c r="E120" t="s">
        <v>1822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1825</v>
      </c>
      <c r="B121" t="s">
        <v>57</v>
      </c>
      <c r="C121" t="s">
        <v>106</v>
      </c>
      <c r="D121" t="s">
        <v>62</v>
      </c>
      <c r="E121" t="s">
        <v>1826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1827</v>
      </c>
      <c r="B122" t="s">
        <v>57</v>
      </c>
      <c r="C122" t="s">
        <v>106</v>
      </c>
      <c r="D122" t="s">
        <v>63</v>
      </c>
      <c r="E122" t="s">
        <v>1826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1828</v>
      </c>
      <c r="B123" t="s">
        <v>57</v>
      </c>
      <c r="C123" t="s">
        <v>106</v>
      </c>
      <c r="D123" t="s">
        <v>64</v>
      </c>
      <c r="E123" t="s">
        <v>1826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1829</v>
      </c>
      <c r="B124" t="s">
        <v>57</v>
      </c>
      <c r="C124" t="s">
        <v>106</v>
      </c>
      <c r="D124" t="s">
        <v>62</v>
      </c>
      <c r="E124" t="s">
        <v>1830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1831</v>
      </c>
      <c r="B125" t="s">
        <v>57</v>
      </c>
      <c r="C125" t="s">
        <v>106</v>
      </c>
      <c r="D125" t="s">
        <v>63</v>
      </c>
      <c r="E125" t="s">
        <v>1830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1832</v>
      </c>
      <c r="B126" t="s">
        <v>57</v>
      </c>
      <c r="C126" t="s">
        <v>106</v>
      </c>
      <c r="D126" t="s">
        <v>64</v>
      </c>
      <c r="E126" t="s">
        <v>1830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228</v>
      </c>
      <c r="B127" t="s">
        <v>57</v>
      </c>
      <c r="C127" t="s">
        <v>106</v>
      </c>
      <c r="D127" t="s">
        <v>138</v>
      </c>
      <c r="E127" t="s">
        <v>106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229</v>
      </c>
      <c r="B128" t="s">
        <v>57</v>
      </c>
      <c r="C128" t="s">
        <v>106</v>
      </c>
      <c r="D128" t="s">
        <v>137</v>
      </c>
      <c r="E128" t="s">
        <v>106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230</v>
      </c>
      <c r="B129" t="s">
        <v>57</v>
      </c>
      <c r="C129" t="s">
        <v>106</v>
      </c>
      <c r="D129" t="s">
        <v>60</v>
      </c>
      <c r="E129" t="s">
        <v>106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231</v>
      </c>
      <c r="B130" t="s">
        <v>57</v>
      </c>
      <c r="C130" t="s">
        <v>106</v>
      </c>
      <c r="D130" t="s">
        <v>63</v>
      </c>
      <c r="E130" t="s">
        <v>106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232</v>
      </c>
      <c r="B131" t="s">
        <v>57</v>
      </c>
      <c r="C131" t="s">
        <v>106</v>
      </c>
      <c r="D131" t="s">
        <v>62</v>
      </c>
      <c r="E131" t="s">
        <v>106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233</v>
      </c>
      <c r="B132" t="s">
        <v>57</v>
      </c>
      <c r="C132" t="s">
        <v>234</v>
      </c>
      <c r="D132" t="s">
        <v>59</v>
      </c>
      <c r="E132" t="s">
        <v>235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751</v>
      </c>
      <c r="B133" t="s">
        <v>57</v>
      </c>
      <c r="C133" t="s">
        <v>752</v>
      </c>
      <c r="D133" t="s">
        <v>106</v>
      </c>
      <c r="E133" t="s">
        <v>106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753</v>
      </c>
      <c r="B134" t="s">
        <v>57</v>
      </c>
      <c r="C134" t="s">
        <v>752</v>
      </c>
      <c r="D134" t="s">
        <v>106</v>
      </c>
      <c r="E134" t="s">
        <v>106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754</v>
      </c>
      <c r="B135" t="s">
        <v>57</v>
      </c>
      <c r="C135" t="s">
        <v>106</v>
      </c>
      <c r="D135" t="s">
        <v>755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236</v>
      </c>
      <c r="B136" t="s">
        <v>57</v>
      </c>
      <c r="C136" t="s">
        <v>237</v>
      </c>
      <c r="D136" t="s">
        <v>62</v>
      </c>
      <c r="E136" t="s">
        <v>106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238</v>
      </c>
      <c r="B137" t="s">
        <v>57</v>
      </c>
      <c r="C137" t="s">
        <v>239</v>
      </c>
      <c r="D137" t="s">
        <v>63</v>
      </c>
      <c r="E137" t="s">
        <v>106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240</v>
      </c>
      <c r="B138" t="s">
        <v>57</v>
      </c>
      <c r="C138" t="s">
        <v>158</v>
      </c>
      <c r="D138" t="s">
        <v>59</v>
      </c>
      <c r="E138" t="s">
        <v>106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241</v>
      </c>
      <c r="B139" t="s">
        <v>57</v>
      </c>
      <c r="C139" t="s">
        <v>158</v>
      </c>
      <c r="D139" t="s">
        <v>103</v>
      </c>
      <c r="E139" t="s">
        <v>106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108</v>
      </c>
      <c r="B140" t="s">
        <v>57</v>
      </c>
      <c r="C140" t="s">
        <v>158</v>
      </c>
      <c r="D140" t="s">
        <v>137</v>
      </c>
      <c r="E140" t="s">
        <v>106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109</v>
      </c>
      <c r="B141" t="s">
        <v>57</v>
      </c>
      <c r="C141" t="s">
        <v>158</v>
      </c>
      <c r="D141" t="s">
        <v>138</v>
      </c>
      <c r="E141" t="s">
        <v>106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756</v>
      </c>
      <c r="B142" t="s">
        <v>57</v>
      </c>
      <c r="C142" t="s">
        <v>158</v>
      </c>
      <c r="D142" t="s">
        <v>137</v>
      </c>
      <c r="E142" t="s">
        <v>682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757</v>
      </c>
      <c r="B143" t="s">
        <v>57</v>
      </c>
      <c r="C143" t="s">
        <v>158</v>
      </c>
      <c r="D143" t="s">
        <v>138</v>
      </c>
      <c r="E143" t="s">
        <v>682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1833</v>
      </c>
      <c r="B144" t="s">
        <v>57</v>
      </c>
      <c r="C144" t="s">
        <v>158</v>
      </c>
      <c r="D144" t="s">
        <v>137</v>
      </c>
      <c r="E144" t="s">
        <v>1799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1834</v>
      </c>
      <c r="B145" t="s">
        <v>57</v>
      </c>
      <c r="C145" t="s">
        <v>158</v>
      </c>
      <c r="D145" t="s">
        <v>138</v>
      </c>
      <c r="E145" t="s">
        <v>1799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1835</v>
      </c>
      <c r="B146" t="s">
        <v>57</v>
      </c>
      <c r="C146" t="s">
        <v>158</v>
      </c>
      <c r="D146" t="s">
        <v>137</v>
      </c>
      <c r="E146" t="s">
        <v>513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1836</v>
      </c>
      <c r="B147" t="s">
        <v>57</v>
      </c>
      <c r="C147" t="s">
        <v>158</v>
      </c>
      <c r="D147" t="s">
        <v>138</v>
      </c>
      <c r="E147" t="s">
        <v>529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758</v>
      </c>
      <c r="B148" t="s">
        <v>57</v>
      </c>
      <c r="C148" t="s">
        <v>759</v>
      </c>
      <c r="D148" t="s">
        <v>106</v>
      </c>
      <c r="E148" t="s">
        <v>106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760</v>
      </c>
      <c r="B149" t="s">
        <v>57</v>
      </c>
      <c r="C149" t="s">
        <v>759</v>
      </c>
      <c r="D149" t="s">
        <v>106</v>
      </c>
      <c r="E149" t="s">
        <v>106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761</v>
      </c>
      <c r="B150" t="s">
        <v>57</v>
      </c>
      <c r="C150" t="s">
        <v>106</v>
      </c>
      <c r="D150" t="s">
        <v>138</v>
      </c>
      <c r="E150" t="s">
        <v>762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763</v>
      </c>
      <c r="B151" t="s">
        <v>57</v>
      </c>
      <c r="C151" t="s">
        <v>106</v>
      </c>
      <c r="D151" t="s">
        <v>60</v>
      </c>
      <c r="E151" t="s">
        <v>529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764</v>
      </c>
      <c r="B152" t="s">
        <v>57</v>
      </c>
      <c r="C152" t="s">
        <v>106</v>
      </c>
      <c r="D152" t="s">
        <v>137</v>
      </c>
      <c r="E152" t="s">
        <v>510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765</v>
      </c>
      <c r="B153" t="s">
        <v>57</v>
      </c>
      <c r="C153" t="s">
        <v>106</v>
      </c>
      <c r="D153" t="s">
        <v>137</v>
      </c>
      <c r="E153" t="s">
        <v>529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766</v>
      </c>
      <c r="B154" t="s">
        <v>57</v>
      </c>
      <c r="C154" t="s">
        <v>106</v>
      </c>
      <c r="D154" t="s">
        <v>137</v>
      </c>
      <c r="E154" t="s">
        <v>767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768</v>
      </c>
      <c r="B155" t="s">
        <v>57</v>
      </c>
      <c r="C155" t="s">
        <v>106</v>
      </c>
      <c r="D155" t="s">
        <v>138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769</v>
      </c>
      <c r="B156" t="s">
        <v>57</v>
      </c>
      <c r="C156" t="s">
        <v>106</v>
      </c>
      <c r="D156" t="s">
        <v>138</v>
      </c>
      <c r="E156" t="s">
        <v>513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770</v>
      </c>
      <c r="B157" t="s">
        <v>57</v>
      </c>
      <c r="C157" t="s">
        <v>106</v>
      </c>
      <c r="D157" t="s">
        <v>138</v>
      </c>
      <c r="E157" t="s">
        <v>716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771</v>
      </c>
      <c r="B158" t="s">
        <v>57</v>
      </c>
      <c r="C158" t="s">
        <v>106</v>
      </c>
      <c r="D158" t="s">
        <v>138</v>
      </c>
      <c r="E158" t="s">
        <v>772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1837</v>
      </c>
      <c r="B159" t="s">
        <v>57</v>
      </c>
      <c r="C159" t="s">
        <v>106</v>
      </c>
      <c r="D159" t="s">
        <v>137</v>
      </c>
      <c r="E159" t="s">
        <v>1826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1838</v>
      </c>
      <c r="B160" t="s">
        <v>57</v>
      </c>
      <c r="C160" t="s">
        <v>106</v>
      </c>
      <c r="D160" t="s">
        <v>138</v>
      </c>
      <c r="E160" t="s">
        <v>1826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1839</v>
      </c>
      <c r="B161" t="s">
        <v>57</v>
      </c>
      <c r="C161" t="s">
        <v>106</v>
      </c>
      <c r="D161" t="s">
        <v>137</v>
      </c>
      <c r="E161" t="s">
        <v>1830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1840</v>
      </c>
      <c r="B162" t="s">
        <v>57</v>
      </c>
      <c r="C162" t="s">
        <v>106</v>
      </c>
      <c r="D162" t="s">
        <v>138</v>
      </c>
      <c r="E162" t="s">
        <v>1830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242</v>
      </c>
      <c r="B163" t="s">
        <v>57</v>
      </c>
      <c r="C163" t="s">
        <v>106</v>
      </c>
      <c r="D163" t="s">
        <v>138</v>
      </c>
      <c r="E163" t="s">
        <v>106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773</v>
      </c>
      <c r="B164" t="s">
        <v>57</v>
      </c>
      <c r="C164" t="s">
        <v>106</v>
      </c>
      <c r="D164" t="s">
        <v>138</v>
      </c>
      <c r="E164" t="s">
        <v>106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774</v>
      </c>
      <c r="B165" t="s">
        <v>57</v>
      </c>
      <c r="C165" t="s">
        <v>106</v>
      </c>
      <c r="D165" t="s">
        <v>138</v>
      </c>
      <c r="E165" t="s">
        <v>106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243</v>
      </c>
      <c r="B166" t="s">
        <v>57</v>
      </c>
      <c r="C166" t="s">
        <v>106</v>
      </c>
      <c r="D166" t="s">
        <v>137</v>
      </c>
      <c r="E166" t="s">
        <v>106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775</v>
      </c>
      <c r="B167" t="s">
        <v>57</v>
      </c>
      <c r="C167" t="s">
        <v>106</v>
      </c>
      <c r="D167" t="s">
        <v>137</v>
      </c>
      <c r="E167" t="s">
        <v>106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776</v>
      </c>
      <c r="B168" t="s">
        <v>57</v>
      </c>
      <c r="C168" t="s">
        <v>106</v>
      </c>
      <c r="D168" t="s">
        <v>137</v>
      </c>
      <c r="E168" t="s">
        <v>106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244</v>
      </c>
      <c r="B169" t="s">
        <v>57</v>
      </c>
      <c r="C169" t="s">
        <v>106</v>
      </c>
      <c r="D169" t="s">
        <v>60</v>
      </c>
      <c r="E169" t="s">
        <v>106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245</v>
      </c>
      <c r="B170" t="s">
        <v>57</v>
      </c>
      <c r="C170" t="s">
        <v>106</v>
      </c>
      <c r="D170" t="s">
        <v>138</v>
      </c>
      <c r="E170" t="s">
        <v>106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246</v>
      </c>
      <c r="B171" t="s">
        <v>57</v>
      </c>
      <c r="C171" t="s">
        <v>106</v>
      </c>
      <c r="D171" t="s">
        <v>137</v>
      </c>
      <c r="E171" t="s">
        <v>106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247</v>
      </c>
      <c r="B172" t="s">
        <v>57</v>
      </c>
      <c r="C172" t="s">
        <v>248</v>
      </c>
      <c r="D172" t="s">
        <v>59</v>
      </c>
      <c r="E172" t="s">
        <v>106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249</v>
      </c>
      <c r="B173" t="s">
        <v>57</v>
      </c>
      <c r="C173" t="s">
        <v>250</v>
      </c>
      <c r="D173" t="s">
        <v>251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252</v>
      </c>
      <c r="B174" t="s">
        <v>57</v>
      </c>
      <c r="C174" t="s">
        <v>253</v>
      </c>
      <c r="D174" t="s">
        <v>63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254</v>
      </c>
      <c r="B175" t="s">
        <v>57</v>
      </c>
      <c r="C175" t="s">
        <v>255</v>
      </c>
      <c r="D175" t="s">
        <v>59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256</v>
      </c>
      <c r="B176" t="s">
        <v>57</v>
      </c>
      <c r="C176" t="s">
        <v>257</v>
      </c>
      <c r="D176" t="s">
        <v>62</v>
      </c>
      <c r="E176" t="s">
        <v>106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258</v>
      </c>
      <c r="B177" t="s">
        <v>57</v>
      </c>
      <c r="C177" t="s">
        <v>257</v>
      </c>
      <c r="D177" t="s">
        <v>63</v>
      </c>
      <c r="E177" t="s">
        <v>106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259</v>
      </c>
      <c r="B178" t="s">
        <v>57</v>
      </c>
      <c r="C178" t="s">
        <v>260</v>
      </c>
      <c r="D178" t="s">
        <v>137</v>
      </c>
      <c r="E178" t="s">
        <v>106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261</v>
      </c>
      <c r="B179" t="s">
        <v>57</v>
      </c>
      <c r="C179" t="s">
        <v>262</v>
      </c>
      <c r="D179" t="s">
        <v>138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263</v>
      </c>
      <c r="B180" t="s">
        <v>57</v>
      </c>
      <c r="C180" t="s">
        <v>264</v>
      </c>
      <c r="D180" t="s">
        <v>265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777</v>
      </c>
      <c r="B181" t="s">
        <v>57</v>
      </c>
      <c r="C181" t="s">
        <v>264</v>
      </c>
      <c r="D181" t="s">
        <v>265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266</v>
      </c>
      <c r="B182" t="s">
        <v>57</v>
      </c>
      <c r="C182" t="s">
        <v>267</v>
      </c>
      <c r="D182" t="s">
        <v>59</v>
      </c>
      <c r="E182" t="s">
        <v>106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114</v>
      </c>
      <c r="B183" t="s">
        <v>57</v>
      </c>
      <c r="C183" t="s">
        <v>267</v>
      </c>
      <c r="D183" t="s">
        <v>103</v>
      </c>
      <c r="E183" t="s">
        <v>106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115</v>
      </c>
      <c r="B184" t="s">
        <v>57</v>
      </c>
      <c r="C184" t="s">
        <v>267</v>
      </c>
      <c r="D184" t="s">
        <v>137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116</v>
      </c>
      <c r="B185" t="s">
        <v>57</v>
      </c>
      <c r="C185" t="s">
        <v>267</v>
      </c>
      <c r="D185" t="s">
        <v>138</v>
      </c>
      <c r="E185" t="s">
        <v>106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268</v>
      </c>
      <c r="B186" t="s">
        <v>57</v>
      </c>
      <c r="C186" t="s">
        <v>269</v>
      </c>
      <c r="D186" t="s">
        <v>59</v>
      </c>
      <c r="E186" t="s">
        <v>235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118</v>
      </c>
      <c r="B187" t="s">
        <v>57</v>
      </c>
      <c r="C187" t="s">
        <v>269</v>
      </c>
      <c r="D187" t="s">
        <v>60</v>
      </c>
      <c r="E187" t="s">
        <v>235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119</v>
      </c>
      <c r="B188" t="s">
        <v>57</v>
      </c>
      <c r="C188" t="s">
        <v>269</v>
      </c>
      <c r="D188" t="s">
        <v>61</v>
      </c>
      <c r="E188" t="s">
        <v>235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120</v>
      </c>
      <c r="B189" t="s">
        <v>57</v>
      </c>
      <c r="C189" t="s">
        <v>269</v>
      </c>
      <c r="D189" t="s">
        <v>62</v>
      </c>
      <c r="E189" t="s">
        <v>235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121</v>
      </c>
      <c r="B190" t="s">
        <v>57</v>
      </c>
      <c r="C190" t="s">
        <v>269</v>
      </c>
      <c r="D190" t="s">
        <v>63</v>
      </c>
      <c r="E190" t="s">
        <v>235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122</v>
      </c>
      <c r="B191" t="s">
        <v>57</v>
      </c>
      <c r="C191" t="s">
        <v>269</v>
      </c>
      <c r="D191" t="s">
        <v>64</v>
      </c>
      <c r="E191" t="s">
        <v>235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270</v>
      </c>
      <c r="B192" t="s">
        <v>57</v>
      </c>
      <c r="C192" t="s">
        <v>265</v>
      </c>
      <c r="D192" t="s">
        <v>59</v>
      </c>
      <c r="E192" t="s">
        <v>106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1791</v>
      </c>
      <c r="B193" t="s">
        <v>57</v>
      </c>
      <c r="C193" t="s">
        <v>1841</v>
      </c>
      <c r="D193" t="s">
        <v>137</v>
      </c>
      <c r="E193" t="s">
        <v>1795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1842</v>
      </c>
      <c r="B194" t="s">
        <v>57</v>
      </c>
      <c r="C194" t="s">
        <v>1841</v>
      </c>
      <c r="D194" t="s">
        <v>138</v>
      </c>
      <c r="E194" t="s">
        <v>1795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1843</v>
      </c>
      <c r="B195" t="s">
        <v>57</v>
      </c>
      <c r="C195" t="s">
        <v>1841</v>
      </c>
      <c r="D195" t="s">
        <v>60</v>
      </c>
      <c r="E195" t="s">
        <v>1802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1844</v>
      </c>
      <c r="B196" t="s">
        <v>57</v>
      </c>
      <c r="C196" t="s">
        <v>1841</v>
      </c>
      <c r="D196" t="s">
        <v>137</v>
      </c>
      <c r="E196" t="s">
        <v>1802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1845</v>
      </c>
      <c r="B197" t="s">
        <v>57</v>
      </c>
      <c r="C197" t="s">
        <v>1841</v>
      </c>
      <c r="D197" t="s">
        <v>138</v>
      </c>
      <c r="E197" t="s">
        <v>1802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106</v>
      </c>
      <c r="BC197" t="s">
        <v>106</v>
      </c>
      <c r="BD197" t="s">
        <v>106</v>
      </c>
      <c r="BE197" t="s">
        <v>106</v>
      </c>
    </row>
    <row r="198" spans="1:57">
      <c r="A198" t="s">
        <v>1846</v>
      </c>
      <c r="B198" t="s">
        <v>57</v>
      </c>
      <c r="C198" t="s">
        <v>159</v>
      </c>
      <c r="D198" t="s">
        <v>103</v>
      </c>
      <c r="E198" t="s">
        <v>1847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1848</v>
      </c>
      <c r="B199" t="s">
        <v>57</v>
      </c>
      <c r="C199" t="s">
        <v>159</v>
      </c>
      <c r="D199" t="s">
        <v>137</v>
      </c>
      <c r="E199" t="s">
        <v>1847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1849</v>
      </c>
      <c r="B200" t="s">
        <v>57</v>
      </c>
      <c r="C200" t="s">
        <v>159</v>
      </c>
      <c r="D200" t="s">
        <v>138</v>
      </c>
      <c r="E200" t="s">
        <v>1847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271</v>
      </c>
      <c r="B201" t="s">
        <v>57</v>
      </c>
      <c r="C201" t="s">
        <v>159</v>
      </c>
      <c r="D201" t="s">
        <v>265</v>
      </c>
      <c r="E201" t="s">
        <v>1847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272</v>
      </c>
      <c r="B202" t="s">
        <v>57</v>
      </c>
      <c r="C202" t="s">
        <v>159</v>
      </c>
      <c r="D202" t="s">
        <v>137</v>
      </c>
      <c r="E202" t="s">
        <v>778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273</v>
      </c>
      <c r="B203" t="s">
        <v>57</v>
      </c>
      <c r="C203" t="s">
        <v>159</v>
      </c>
      <c r="D203" t="s">
        <v>138</v>
      </c>
      <c r="E203" t="s">
        <v>779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780</v>
      </c>
      <c r="B204" t="s">
        <v>57</v>
      </c>
      <c r="C204" t="s">
        <v>159</v>
      </c>
      <c r="D204" t="s">
        <v>137</v>
      </c>
      <c r="E204" t="s">
        <v>781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1850</v>
      </c>
      <c r="B205" t="s">
        <v>57</v>
      </c>
      <c r="C205" t="s">
        <v>159</v>
      </c>
      <c r="D205" t="s">
        <v>137</v>
      </c>
      <c r="E205" t="s">
        <v>513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1851</v>
      </c>
      <c r="B206" t="s">
        <v>57</v>
      </c>
      <c r="C206" t="s">
        <v>159</v>
      </c>
      <c r="D206" t="s">
        <v>138</v>
      </c>
      <c r="E206" t="s">
        <v>529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1852</v>
      </c>
      <c r="B207" t="s">
        <v>57</v>
      </c>
      <c r="C207" t="s">
        <v>159</v>
      </c>
      <c r="D207" t="s">
        <v>137</v>
      </c>
      <c r="E207" t="s">
        <v>1795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1853</v>
      </c>
      <c r="B208" t="s">
        <v>57</v>
      </c>
      <c r="C208" t="s">
        <v>159</v>
      </c>
      <c r="D208" t="s">
        <v>138</v>
      </c>
      <c r="E208" t="s">
        <v>1795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782</v>
      </c>
      <c r="B209" t="s">
        <v>57</v>
      </c>
      <c r="C209" t="s">
        <v>106</v>
      </c>
      <c r="D209" t="s">
        <v>137</v>
      </c>
      <c r="E209" t="s">
        <v>513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783</v>
      </c>
      <c r="B210" t="s">
        <v>57</v>
      </c>
      <c r="C210" t="s">
        <v>106</v>
      </c>
      <c r="D210" t="s">
        <v>138</v>
      </c>
      <c r="E210" t="s">
        <v>510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784</v>
      </c>
      <c r="B211" t="s">
        <v>57</v>
      </c>
      <c r="C211" t="s">
        <v>106</v>
      </c>
      <c r="D211" t="s">
        <v>137</v>
      </c>
      <c r="E211" t="s">
        <v>513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785</v>
      </c>
      <c r="B212" t="s">
        <v>57</v>
      </c>
      <c r="C212" t="s">
        <v>106</v>
      </c>
      <c r="D212" t="s">
        <v>138</v>
      </c>
      <c r="E212" t="s">
        <v>510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786</v>
      </c>
      <c r="B213" t="s">
        <v>57</v>
      </c>
      <c r="C213" t="s">
        <v>106</v>
      </c>
      <c r="D213" t="s">
        <v>62</v>
      </c>
      <c r="E213" t="s">
        <v>516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787</v>
      </c>
      <c r="B214" t="s">
        <v>57</v>
      </c>
      <c r="C214" t="s">
        <v>106</v>
      </c>
      <c r="D214" t="s">
        <v>63</v>
      </c>
      <c r="E214" t="s">
        <v>510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788</v>
      </c>
      <c r="B215" t="s">
        <v>57</v>
      </c>
      <c r="C215" t="s">
        <v>106</v>
      </c>
      <c r="D215" t="s">
        <v>265</v>
      </c>
      <c r="E215" t="s">
        <v>510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789</v>
      </c>
      <c r="B216" t="s">
        <v>57</v>
      </c>
      <c r="C216" t="s">
        <v>106</v>
      </c>
      <c r="D216" t="s">
        <v>60</v>
      </c>
      <c r="E216" t="s">
        <v>790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791</v>
      </c>
      <c r="B217" t="s">
        <v>57</v>
      </c>
      <c r="C217" t="s">
        <v>106</v>
      </c>
      <c r="D217" t="s">
        <v>137</v>
      </c>
      <c r="E217" t="s">
        <v>507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792</v>
      </c>
      <c r="B218" t="s">
        <v>57</v>
      </c>
      <c r="C218" t="s">
        <v>106</v>
      </c>
      <c r="D218" t="s">
        <v>137</v>
      </c>
      <c r="E218" t="s">
        <v>513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793</v>
      </c>
      <c r="B219" t="s">
        <v>57</v>
      </c>
      <c r="C219" t="s">
        <v>106</v>
      </c>
      <c r="D219" t="s">
        <v>137</v>
      </c>
      <c r="E219" t="s">
        <v>716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794</v>
      </c>
      <c r="B220" t="s">
        <v>57</v>
      </c>
      <c r="C220" t="s">
        <v>106</v>
      </c>
      <c r="D220" t="s">
        <v>138</v>
      </c>
      <c r="E220" t="s">
        <v>510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795</v>
      </c>
      <c r="B221" t="s">
        <v>57</v>
      </c>
      <c r="C221" t="s">
        <v>106</v>
      </c>
      <c r="D221" t="s">
        <v>138</v>
      </c>
      <c r="E221" t="s">
        <v>529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796</v>
      </c>
      <c r="B222" t="s">
        <v>57</v>
      </c>
      <c r="C222" t="s">
        <v>106</v>
      </c>
      <c r="D222" t="s">
        <v>797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798</v>
      </c>
      <c r="B223" t="s">
        <v>57</v>
      </c>
      <c r="C223" t="s">
        <v>106</v>
      </c>
      <c r="D223" t="s">
        <v>797</v>
      </c>
      <c r="E223" t="s">
        <v>106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799</v>
      </c>
      <c r="B224" t="s">
        <v>57</v>
      </c>
      <c r="C224" t="s">
        <v>106</v>
      </c>
      <c r="D224" t="s">
        <v>137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800</v>
      </c>
      <c r="B225" t="s">
        <v>57</v>
      </c>
      <c r="C225" t="s">
        <v>106</v>
      </c>
      <c r="D225" t="s">
        <v>138</v>
      </c>
      <c r="E225" t="s">
        <v>106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801</v>
      </c>
      <c r="B226" t="s">
        <v>57</v>
      </c>
      <c r="C226" t="s">
        <v>106</v>
      </c>
      <c r="D226" t="s">
        <v>137</v>
      </c>
      <c r="E226" t="s">
        <v>106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802</v>
      </c>
      <c r="B227" t="s">
        <v>57</v>
      </c>
      <c r="C227" t="s">
        <v>106</v>
      </c>
      <c r="D227" t="s">
        <v>138</v>
      </c>
      <c r="E227" t="s">
        <v>106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803</v>
      </c>
      <c r="B228" t="s">
        <v>57</v>
      </c>
      <c r="C228" t="s">
        <v>106</v>
      </c>
      <c r="D228" t="s">
        <v>797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804</v>
      </c>
      <c r="B229" t="s">
        <v>57</v>
      </c>
      <c r="C229" t="s">
        <v>106</v>
      </c>
      <c r="D229" t="s">
        <v>797</v>
      </c>
      <c r="E229" t="s">
        <v>106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805</v>
      </c>
      <c r="B230" t="s">
        <v>57</v>
      </c>
      <c r="C230" t="s">
        <v>106</v>
      </c>
      <c r="D230" t="s">
        <v>137</v>
      </c>
      <c r="E230" t="s">
        <v>106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806</v>
      </c>
      <c r="B231" t="s">
        <v>57</v>
      </c>
      <c r="C231" t="s">
        <v>106</v>
      </c>
      <c r="D231" t="s">
        <v>138</v>
      </c>
      <c r="E231" t="s">
        <v>106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807</v>
      </c>
      <c r="B232" t="s">
        <v>57</v>
      </c>
      <c r="C232" t="s">
        <v>106</v>
      </c>
      <c r="D232" t="s">
        <v>137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808</v>
      </c>
      <c r="B233" t="s">
        <v>57</v>
      </c>
      <c r="C233" t="s">
        <v>106</v>
      </c>
      <c r="D233" t="s">
        <v>138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809</v>
      </c>
      <c r="B234" t="s">
        <v>57</v>
      </c>
      <c r="C234" t="s">
        <v>106</v>
      </c>
      <c r="D234" t="s">
        <v>137</v>
      </c>
      <c r="E234" t="s">
        <v>106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810</v>
      </c>
      <c r="B235" t="s">
        <v>57</v>
      </c>
      <c r="C235" t="s">
        <v>106</v>
      </c>
      <c r="D235" t="s">
        <v>138</v>
      </c>
      <c r="E235" t="s">
        <v>106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811</v>
      </c>
      <c r="B236" t="s">
        <v>57</v>
      </c>
      <c r="C236" t="s">
        <v>106</v>
      </c>
      <c r="D236" t="s">
        <v>137</v>
      </c>
      <c r="E236" t="s">
        <v>106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812</v>
      </c>
      <c r="B237" t="s">
        <v>57</v>
      </c>
      <c r="C237" t="s">
        <v>106</v>
      </c>
      <c r="D237" t="s">
        <v>138</v>
      </c>
      <c r="E237" t="s">
        <v>106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813</v>
      </c>
      <c r="B238" t="s">
        <v>57</v>
      </c>
      <c r="C238" t="s">
        <v>106</v>
      </c>
      <c r="D238" t="s">
        <v>137</v>
      </c>
      <c r="E238" t="s">
        <v>106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814</v>
      </c>
      <c r="B239" t="s">
        <v>57</v>
      </c>
      <c r="C239" t="s">
        <v>106</v>
      </c>
      <c r="D239" t="s">
        <v>138</v>
      </c>
      <c r="E239" t="s">
        <v>106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1854</v>
      </c>
      <c r="B240" t="s">
        <v>57</v>
      </c>
      <c r="C240" t="s">
        <v>106</v>
      </c>
      <c r="D240" t="s">
        <v>137</v>
      </c>
      <c r="E240" t="s">
        <v>1822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1855</v>
      </c>
      <c r="B241" t="s">
        <v>57</v>
      </c>
      <c r="C241" t="s">
        <v>106</v>
      </c>
      <c r="D241" t="s">
        <v>138</v>
      </c>
      <c r="E241" t="s">
        <v>1822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1856</v>
      </c>
      <c r="B242" t="s">
        <v>57</v>
      </c>
      <c r="C242" t="s">
        <v>106</v>
      </c>
      <c r="D242" t="s">
        <v>137</v>
      </c>
      <c r="E242" t="s">
        <v>1826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1857</v>
      </c>
      <c r="B243" t="s">
        <v>57</v>
      </c>
      <c r="C243" t="s">
        <v>106</v>
      </c>
      <c r="D243" t="s">
        <v>138</v>
      </c>
      <c r="E243" t="s">
        <v>1826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1858</v>
      </c>
      <c r="B244" t="s">
        <v>57</v>
      </c>
      <c r="C244" t="s">
        <v>106</v>
      </c>
      <c r="D244" t="s">
        <v>137</v>
      </c>
      <c r="E244" t="s">
        <v>1830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1859</v>
      </c>
      <c r="B245" t="s">
        <v>57</v>
      </c>
      <c r="C245" t="s">
        <v>106</v>
      </c>
      <c r="D245" t="s">
        <v>138</v>
      </c>
      <c r="E245" t="s">
        <v>1830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1860</v>
      </c>
      <c r="B246" t="s">
        <v>57</v>
      </c>
      <c r="C246" t="s">
        <v>106</v>
      </c>
      <c r="D246" t="s">
        <v>265</v>
      </c>
      <c r="E246" t="s">
        <v>1830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1861</v>
      </c>
      <c r="B247" t="s">
        <v>57</v>
      </c>
      <c r="C247" t="s">
        <v>106</v>
      </c>
      <c r="D247" t="s">
        <v>137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1862</v>
      </c>
      <c r="B248" t="s">
        <v>57</v>
      </c>
      <c r="C248" t="s">
        <v>106</v>
      </c>
      <c r="D248" t="s">
        <v>138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1863</v>
      </c>
      <c r="B249" t="s">
        <v>57</v>
      </c>
      <c r="C249" t="s">
        <v>106</v>
      </c>
      <c r="D249" t="s">
        <v>137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1864</v>
      </c>
      <c r="B250" t="s">
        <v>57</v>
      </c>
      <c r="C250" t="s">
        <v>106</v>
      </c>
      <c r="D250" t="s">
        <v>138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274</v>
      </c>
      <c r="B251" t="s">
        <v>57</v>
      </c>
      <c r="C251" t="s">
        <v>106</v>
      </c>
      <c r="D251" t="s">
        <v>138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275</v>
      </c>
      <c r="B252" t="s">
        <v>57</v>
      </c>
      <c r="C252" t="s">
        <v>106</v>
      </c>
      <c r="D252" t="s">
        <v>137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276</v>
      </c>
      <c r="B253" t="s">
        <v>57</v>
      </c>
      <c r="C253" t="s">
        <v>106</v>
      </c>
      <c r="D253" t="s">
        <v>138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277</v>
      </c>
      <c r="B254" t="s">
        <v>57</v>
      </c>
      <c r="C254" t="s">
        <v>106</v>
      </c>
      <c r="D254" t="s">
        <v>137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815</v>
      </c>
      <c r="B255" t="s">
        <v>57</v>
      </c>
      <c r="C255" t="s">
        <v>106</v>
      </c>
      <c r="D255" t="s">
        <v>137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816</v>
      </c>
      <c r="B256" t="s">
        <v>57</v>
      </c>
      <c r="C256" t="s">
        <v>106</v>
      </c>
      <c r="D256" t="s">
        <v>138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817</v>
      </c>
      <c r="B257" t="s">
        <v>57</v>
      </c>
      <c r="C257" t="s">
        <v>106</v>
      </c>
      <c r="D257" t="s">
        <v>137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818</v>
      </c>
      <c r="B258" t="s">
        <v>57</v>
      </c>
      <c r="C258" t="s">
        <v>106</v>
      </c>
      <c r="D258" t="s">
        <v>138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819</v>
      </c>
      <c r="B259" t="s">
        <v>57</v>
      </c>
      <c r="C259" t="s">
        <v>106</v>
      </c>
      <c r="D259" t="s">
        <v>137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820</v>
      </c>
      <c r="B260" t="s">
        <v>57</v>
      </c>
      <c r="C260" t="s">
        <v>106</v>
      </c>
      <c r="D260" t="s">
        <v>138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821</v>
      </c>
      <c r="B261" t="s">
        <v>57</v>
      </c>
      <c r="C261" t="s">
        <v>106</v>
      </c>
      <c r="D261" t="s">
        <v>137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822</v>
      </c>
      <c r="B262" t="s">
        <v>57</v>
      </c>
      <c r="C262" t="s">
        <v>106</v>
      </c>
      <c r="D262" t="s">
        <v>138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823</v>
      </c>
      <c r="B263" t="s">
        <v>57</v>
      </c>
      <c r="C263" t="s">
        <v>106</v>
      </c>
      <c r="D263" t="s">
        <v>137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824</v>
      </c>
      <c r="B264" t="s">
        <v>57</v>
      </c>
      <c r="C264" t="s">
        <v>106</v>
      </c>
      <c r="D264" t="s">
        <v>138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825</v>
      </c>
      <c r="B265" t="s">
        <v>57</v>
      </c>
      <c r="C265" t="s">
        <v>106</v>
      </c>
      <c r="D265" t="s">
        <v>137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826</v>
      </c>
      <c r="B266" t="s">
        <v>57</v>
      </c>
      <c r="C266" t="s">
        <v>106</v>
      </c>
      <c r="D266" t="s">
        <v>138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827</v>
      </c>
      <c r="B267" t="s">
        <v>57</v>
      </c>
      <c r="C267" t="s">
        <v>106</v>
      </c>
      <c r="D267" t="s">
        <v>137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828</v>
      </c>
      <c r="B268" t="s">
        <v>57</v>
      </c>
      <c r="C268" t="s">
        <v>106</v>
      </c>
      <c r="D268" t="s">
        <v>138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829</v>
      </c>
      <c r="B269" t="s">
        <v>57</v>
      </c>
      <c r="C269" t="s">
        <v>106</v>
      </c>
      <c r="D269" t="s">
        <v>137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830</v>
      </c>
      <c r="B270" t="s">
        <v>57</v>
      </c>
      <c r="C270" t="s">
        <v>106</v>
      </c>
      <c r="D270" t="s">
        <v>138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831</v>
      </c>
      <c r="B271" t="s">
        <v>57</v>
      </c>
      <c r="C271" t="s">
        <v>106</v>
      </c>
      <c r="D271" t="s">
        <v>137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832</v>
      </c>
      <c r="B272" t="s">
        <v>57</v>
      </c>
      <c r="C272" t="s">
        <v>106</v>
      </c>
      <c r="D272" t="s">
        <v>138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833</v>
      </c>
      <c r="B273" t="s">
        <v>57</v>
      </c>
      <c r="C273" t="s">
        <v>106</v>
      </c>
      <c r="D273" t="s">
        <v>137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834</v>
      </c>
      <c r="B274" t="s">
        <v>57</v>
      </c>
      <c r="C274" t="s">
        <v>106</v>
      </c>
      <c r="D274" t="s">
        <v>138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835</v>
      </c>
      <c r="B275" t="s">
        <v>57</v>
      </c>
      <c r="C275" t="s">
        <v>106</v>
      </c>
      <c r="D275" t="s">
        <v>137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836</v>
      </c>
      <c r="B276" t="s">
        <v>57</v>
      </c>
      <c r="C276" t="s">
        <v>106</v>
      </c>
      <c r="D276" t="s">
        <v>138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837</v>
      </c>
      <c r="B277" t="s">
        <v>57</v>
      </c>
      <c r="C277" t="s">
        <v>106</v>
      </c>
      <c r="D277" t="s">
        <v>137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838</v>
      </c>
      <c r="B278" t="s">
        <v>57</v>
      </c>
      <c r="C278" t="s">
        <v>106</v>
      </c>
      <c r="D278" t="s">
        <v>138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839</v>
      </c>
      <c r="B279" t="s">
        <v>57</v>
      </c>
      <c r="C279" t="s">
        <v>106</v>
      </c>
      <c r="D279" t="s">
        <v>137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840</v>
      </c>
      <c r="B280" t="s">
        <v>57</v>
      </c>
      <c r="C280" t="s">
        <v>106</v>
      </c>
      <c r="D280" t="s">
        <v>138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841</v>
      </c>
      <c r="B281" t="s">
        <v>57</v>
      </c>
      <c r="C281" t="s">
        <v>58</v>
      </c>
      <c r="D281" t="s">
        <v>62</v>
      </c>
      <c r="E281" t="s">
        <v>842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843</v>
      </c>
      <c r="B282" t="s">
        <v>57</v>
      </c>
      <c r="C282" t="s">
        <v>58</v>
      </c>
      <c r="D282" t="s">
        <v>63</v>
      </c>
      <c r="E282" t="s">
        <v>842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844</v>
      </c>
      <c r="B283" t="s">
        <v>57</v>
      </c>
      <c r="C283" t="s">
        <v>58</v>
      </c>
      <c r="D283" t="s">
        <v>64</v>
      </c>
      <c r="E283" t="s">
        <v>842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845</v>
      </c>
      <c r="B284" t="s">
        <v>57</v>
      </c>
      <c r="C284" t="s">
        <v>158</v>
      </c>
      <c r="D284" t="s">
        <v>137</v>
      </c>
      <c r="E284" t="s">
        <v>842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846</v>
      </c>
      <c r="B285" t="s">
        <v>57</v>
      </c>
      <c r="C285" t="s">
        <v>158</v>
      </c>
      <c r="D285" t="s">
        <v>138</v>
      </c>
      <c r="E285" t="s">
        <v>842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847</v>
      </c>
      <c r="B286" t="s">
        <v>57</v>
      </c>
      <c r="C286" t="s">
        <v>159</v>
      </c>
      <c r="D286" t="s">
        <v>137</v>
      </c>
      <c r="E286" t="s">
        <v>842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848</v>
      </c>
      <c r="B287" t="s">
        <v>57</v>
      </c>
      <c r="C287" t="s">
        <v>159</v>
      </c>
      <c r="D287" t="s">
        <v>138</v>
      </c>
      <c r="E287" t="s">
        <v>842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849</v>
      </c>
      <c r="B288" t="s">
        <v>57</v>
      </c>
      <c r="C288" t="s">
        <v>850</v>
      </c>
      <c r="D288" t="s">
        <v>265</v>
      </c>
      <c r="E288" t="s">
        <v>842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851</v>
      </c>
      <c r="B289" t="s">
        <v>57</v>
      </c>
      <c r="C289" t="s">
        <v>58</v>
      </c>
      <c r="D289" t="s">
        <v>62</v>
      </c>
      <c r="E289" t="s">
        <v>852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853</v>
      </c>
      <c r="B290" t="s">
        <v>57</v>
      </c>
      <c r="C290" t="s">
        <v>58</v>
      </c>
      <c r="D290" t="s">
        <v>63</v>
      </c>
      <c r="E290" t="s">
        <v>852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854</v>
      </c>
      <c r="B291" t="s">
        <v>57</v>
      </c>
      <c r="C291" t="s">
        <v>58</v>
      </c>
      <c r="D291" t="s">
        <v>64</v>
      </c>
      <c r="E291" t="s">
        <v>852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855</v>
      </c>
      <c r="B292" t="s">
        <v>57</v>
      </c>
      <c r="C292" t="s">
        <v>159</v>
      </c>
      <c r="D292" t="s">
        <v>137</v>
      </c>
      <c r="E292" t="s">
        <v>852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856</v>
      </c>
      <c r="B293" t="s">
        <v>57</v>
      </c>
      <c r="C293" t="s">
        <v>159</v>
      </c>
      <c r="D293" t="s">
        <v>138</v>
      </c>
      <c r="E293" t="s">
        <v>852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857</v>
      </c>
      <c r="B294" t="s">
        <v>57</v>
      </c>
      <c r="C294" t="s">
        <v>58</v>
      </c>
      <c r="D294" t="s">
        <v>62</v>
      </c>
      <c r="E294" t="s">
        <v>858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859</v>
      </c>
      <c r="B295" t="s">
        <v>57</v>
      </c>
      <c r="C295" t="s">
        <v>58</v>
      </c>
      <c r="D295" t="s">
        <v>63</v>
      </c>
      <c r="E295" t="s">
        <v>858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860</v>
      </c>
      <c r="B296" t="s">
        <v>57</v>
      </c>
      <c r="C296" t="s">
        <v>58</v>
      </c>
      <c r="D296" t="s">
        <v>64</v>
      </c>
      <c r="E296" t="s">
        <v>858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861</v>
      </c>
      <c r="B297" t="s">
        <v>57</v>
      </c>
      <c r="C297" t="s">
        <v>158</v>
      </c>
      <c r="D297" t="s">
        <v>137</v>
      </c>
      <c r="E297" t="s">
        <v>858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862</v>
      </c>
      <c r="B298" t="s">
        <v>57</v>
      </c>
      <c r="C298" t="s">
        <v>158</v>
      </c>
      <c r="D298" t="s">
        <v>138</v>
      </c>
      <c r="E298" t="s">
        <v>858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863</v>
      </c>
      <c r="B299" t="s">
        <v>57</v>
      </c>
      <c r="C299" t="s">
        <v>864</v>
      </c>
      <c r="D299" t="s">
        <v>137</v>
      </c>
      <c r="E299" t="s">
        <v>858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865</v>
      </c>
      <c r="B300" t="s">
        <v>57</v>
      </c>
      <c r="C300" t="s">
        <v>864</v>
      </c>
      <c r="D300" t="s">
        <v>138</v>
      </c>
      <c r="E300" t="s">
        <v>858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866</v>
      </c>
      <c r="B301" t="s">
        <v>57</v>
      </c>
      <c r="C301" t="s">
        <v>153</v>
      </c>
      <c r="D301" t="s">
        <v>59</v>
      </c>
      <c r="E301" t="s">
        <v>106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867</v>
      </c>
      <c r="B302" t="s">
        <v>57</v>
      </c>
      <c r="C302" t="s">
        <v>153</v>
      </c>
      <c r="D302" t="s">
        <v>59</v>
      </c>
      <c r="E302" t="s">
        <v>106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868</v>
      </c>
      <c r="B303" t="s">
        <v>57</v>
      </c>
      <c r="C303" t="s">
        <v>153</v>
      </c>
      <c r="D303" t="s">
        <v>59</v>
      </c>
      <c r="E303" t="s">
        <v>106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869</v>
      </c>
      <c r="B304" t="s">
        <v>57</v>
      </c>
      <c r="C304" t="s">
        <v>166</v>
      </c>
      <c r="D304" t="s">
        <v>106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870</v>
      </c>
      <c r="B305" t="s">
        <v>57</v>
      </c>
      <c r="C305" t="s">
        <v>166</v>
      </c>
      <c r="D305" t="s">
        <v>106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871</v>
      </c>
      <c r="B306" t="s">
        <v>57</v>
      </c>
      <c r="C306" t="s">
        <v>106</v>
      </c>
      <c r="D306" t="s">
        <v>872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873</v>
      </c>
      <c r="B307" t="s">
        <v>57</v>
      </c>
      <c r="C307" t="s">
        <v>106</v>
      </c>
      <c r="D307" t="s">
        <v>872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874</v>
      </c>
      <c r="B308" t="s">
        <v>57</v>
      </c>
      <c r="C308" t="s">
        <v>106</v>
      </c>
      <c r="D308" t="s">
        <v>875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876</v>
      </c>
      <c r="B309" t="s">
        <v>57</v>
      </c>
      <c r="C309" t="s">
        <v>106</v>
      </c>
      <c r="D309" t="s">
        <v>877</v>
      </c>
      <c r="E309" t="s">
        <v>878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879</v>
      </c>
      <c r="B310" t="s">
        <v>57</v>
      </c>
      <c r="C310" t="s">
        <v>106</v>
      </c>
      <c r="D310" t="s">
        <v>880</v>
      </c>
      <c r="E310" t="s">
        <v>507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881</v>
      </c>
      <c r="B311" t="s">
        <v>57</v>
      </c>
      <c r="C311" t="s">
        <v>106</v>
      </c>
      <c r="D311" t="s">
        <v>882</v>
      </c>
      <c r="E311" t="s">
        <v>883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884</v>
      </c>
      <c r="B312" t="s">
        <v>57</v>
      </c>
      <c r="C312" t="s">
        <v>106</v>
      </c>
      <c r="D312" t="s">
        <v>885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886</v>
      </c>
      <c r="B313" t="s">
        <v>57</v>
      </c>
      <c r="C313" t="s">
        <v>106</v>
      </c>
      <c r="D313" t="s">
        <v>885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887</v>
      </c>
      <c r="B314" t="s">
        <v>57</v>
      </c>
      <c r="C314" t="s">
        <v>106</v>
      </c>
      <c r="D314" t="s">
        <v>885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888</v>
      </c>
      <c r="B315" t="s">
        <v>57</v>
      </c>
      <c r="C315" t="s">
        <v>106</v>
      </c>
      <c r="D315" t="s">
        <v>885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889</v>
      </c>
      <c r="B316" t="s">
        <v>57</v>
      </c>
      <c r="C316" t="s">
        <v>106</v>
      </c>
      <c r="D316" t="s">
        <v>885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890</v>
      </c>
      <c r="B317" t="s">
        <v>57</v>
      </c>
      <c r="C317" t="s">
        <v>106</v>
      </c>
      <c r="D317" t="s">
        <v>885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891</v>
      </c>
      <c r="B318" t="s">
        <v>57</v>
      </c>
      <c r="C318" t="s">
        <v>106</v>
      </c>
      <c r="D318" t="s">
        <v>885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892</v>
      </c>
      <c r="B319" t="s">
        <v>57</v>
      </c>
      <c r="C319" t="s">
        <v>106</v>
      </c>
      <c r="D319" t="s">
        <v>893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894</v>
      </c>
      <c r="B320" t="s">
        <v>57</v>
      </c>
      <c r="C320" t="s">
        <v>106</v>
      </c>
      <c r="D320" t="s">
        <v>893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1865</v>
      </c>
      <c r="B321" t="s">
        <v>57</v>
      </c>
      <c r="C321" t="s">
        <v>106</v>
      </c>
      <c r="D321" t="s">
        <v>506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278</v>
      </c>
      <c r="B322" t="s">
        <v>57</v>
      </c>
      <c r="C322" t="s">
        <v>106</v>
      </c>
      <c r="D322" t="s">
        <v>63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279</v>
      </c>
      <c r="B323" t="s">
        <v>57</v>
      </c>
      <c r="C323" t="s">
        <v>106</v>
      </c>
      <c r="D323" t="s">
        <v>137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280</v>
      </c>
      <c r="B324" t="s">
        <v>57</v>
      </c>
      <c r="C324" t="s">
        <v>106</v>
      </c>
      <c r="D324" t="s">
        <v>60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281</v>
      </c>
      <c r="B325" t="s">
        <v>154</v>
      </c>
      <c r="C325" t="s">
        <v>58</v>
      </c>
      <c r="D325" t="s">
        <v>103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282</v>
      </c>
      <c r="B326" t="s">
        <v>154</v>
      </c>
      <c r="C326" t="s">
        <v>58</v>
      </c>
      <c r="D326" t="s">
        <v>283</v>
      </c>
      <c r="E326" t="s">
        <v>106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284</v>
      </c>
      <c r="B327" t="s">
        <v>154</v>
      </c>
      <c r="C327" t="s">
        <v>58</v>
      </c>
      <c r="D327" t="s">
        <v>103</v>
      </c>
      <c r="E327" t="s">
        <v>285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1866</v>
      </c>
      <c r="B328" t="s">
        <v>154</v>
      </c>
      <c r="C328" t="s">
        <v>58</v>
      </c>
      <c r="D328" t="s">
        <v>103</v>
      </c>
      <c r="E328" t="s">
        <v>285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286</v>
      </c>
      <c r="B329" t="s">
        <v>154</v>
      </c>
      <c r="C329" t="s">
        <v>58</v>
      </c>
      <c r="D329" t="s">
        <v>137</v>
      </c>
      <c r="E329" t="s">
        <v>287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288</v>
      </c>
      <c r="B330" t="s">
        <v>154</v>
      </c>
      <c r="C330" t="s">
        <v>58</v>
      </c>
      <c r="D330" t="s">
        <v>138</v>
      </c>
      <c r="E330" t="s">
        <v>289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290</v>
      </c>
      <c r="B331" t="s">
        <v>154</v>
      </c>
      <c r="C331" t="s">
        <v>291</v>
      </c>
      <c r="D331" t="s">
        <v>103</v>
      </c>
      <c r="E331" t="s">
        <v>292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293</v>
      </c>
      <c r="B332" t="s">
        <v>154</v>
      </c>
      <c r="C332" t="s">
        <v>291</v>
      </c>
      <c r="D332" t="s">
        <v>137</v>
      </c>
      <c r="E332" t="s">
        <v>294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295</v>
      </c>
      <c r="B333" t="s">
        <v>154</v>
      </c>
      <c r="C333" t="s">
        <v>58</v>
      </c>
      <c r="D333" t="s">
        <v>103</v>
      </c>
      <c r="E333" t="s">
        <v>296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297</v>
      </c>
      <c r="B334" t="s">
        <v>154</v>
      </c>
      <c r="C334" t="s">
        <v>58</v>
      </c>
      <c r="D334" t="s">
        <v>103</v>
      </c>
      <c r="E334" t="s">
        <v>298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895</v>
      </c>
      <c r="B335" t="s">
        <v>154</v>
      </c>
      <c r="C335" t="s">
        <v>58</v>
      </c>
      <c r="D335" t="s">
        <v>103</v>
      </c>
      <c r="E335" t="s">
        <v>896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897</v>
      </c>
      <c r="B336" t="s">
        <v>154</v>
      </c>
      <c r="C336" t="s">
        <v>58</v>
      </c>
      <c r="D336" t="s">
        <v>103</v>
      </c>
      <c r="E336" t="s">
        <v>898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899</v>
      </c>
      <c r="B337" t="s">
        <v>154</v>
      </c>
      <c r="C337" t="s">
        <v>58</v>
      </c>
      <c r="D337" t="s">
        <v>103</v>
      </c>
      <c r="E337" t="s">
        <v>1867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1868</v>
      </c>
      <c r="B338" t="s">
        <v>154</v>
      </c>
      <c r="C338" t="s">
        <v>58</v>
      </c>
      <c r="D338" t="s">
        <v>103</v>
      </c>
      <c r="E338" t="s">
        <v>1867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900</v>
      </c>
      <c r="B339" t="s">
        <v>154</v>
      </c>
      <c r="C339" t="s">
        <v>158</v>
      </c>
      <c r="D339" t="s">
        <v>137</v>
      </c>
      <c r="E339" t="s">
        <v>901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1869</v>
      </c>
      <c r="B340" t="s">
        <v>154</v>
      </c>
      <c r="C340" t="s">
        <v>158</v>
      </c>
      <c r="D340" t="s">
        <v>137</v>
      </c>
      <c r="E340" t="s">
        <v>901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902</v>
      </c>
      <c r="B341" t="s">
        <v>154</v>
      </c>
      <c r="C341" t="s">
        <v>158</v>
      </c>
      <c r="D341" t="s">
        <v>138</v>
      </c>
      <c r="E341" t="s">
        <v>903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1870</v>
      </c>
      <c r="B342" t="s">
        <v>154</v>
      </c>
      <c r="C342" t="s">
        <v>158</v>
      </c>
      <c r="D342" t="s">
        <v>138</v>
      </c>
      <c r="E342" t="s">
        <v>903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904</v>
      </c>
      <c r="B343" t="s">
        <v>154</v>
      </c>
      <c r="C343" t="s">
        <v>58</v>
      </c>
      <c r="D343" t="s">
        <v>103</v>
      </c>
      <c r="E343" t="s">
        <v>285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905</v>
      </c>
      <c r="B344" t="s">
        <v>154</v>
      </c>
      <c r="C344" t="s">
        <v>58</v>
      </c>
      <c r="D344" t="s">
        <v>137</v>
      </c>
      <c r="E344" t="s">
        <v>287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906</v>
      </c>
      <c r="B345" t="s">
        <v>154</v>
      </c>
      <c r="C345" t="s">
        <v>58</v>
      </c>
      <c r="D345" t="s">
        <v>103</v>
      </c>
      <c r="E345" t="s">
        <v>296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907</v>
      </c>
      <c r="B346" t="s">
        <v>154</v>
      </c>
      <c r="C346" t="s">
        <v>291</v>
      </c>
      <c r="D346" t="s">
        <v>103</v>
      </c>
      <c r="E346" t="s">
        <v>292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299</v>
      </c>
      <c r="B347" t="s">
        <v>154</v>
      </c>
      <c r="C347" t="s">
        <v>58</v>
      </c>
      <c r="D347" t="s">
        <v>103</v>
      </c>
      <c r="E347" t="s">
        <v>908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300</v>
      </c>
      <c r="B348" t="s">
        <v>154</v>
      </c>
      <c r="C348" t="s">
        <v>58</v>
      </c>
      <c r="D348" t="s">
        <v>137</v>
      </c>
      <c r="E348" t="s">
        <v>909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301</v>
      </c>
      <c r="B349" t="s">
        <v>154</v>
      </c>
      <c r="C349" t="s">
        <v>58</v>
      </c>
      <c r="D349" t="s">
        <v>138</v>
      </c>
      <c r="E349" t="s">
        <v>909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302</v>
      </c>
      <c r="B350" t="s">
        <v>154</v>
      </c>
      <c r="C350" t="s">
        <v>58</v>
      </c>
      <c r="D350" t="s">
        <v>103</v>
      </c>
      <c r="E350" t="s">
        <v>910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303</v>
      </c>
      <c r="B351" t="s">
        <v>154</v>
      </c>
      <c r="C351" t="s">
        <v>58</v>
      </c>
      <c r="D351" t="s">
        <v>137</v>
      </c>
      <c r="E351" t="s">
        <v>287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911</v>
      </c>
      <c r="B352" t="s">
        <v>154</v>
      </c>
      <c r="C352" t="s">
        <v>58</v>
      </c>
      <c r="D352" t="s">
        <v>138</v>
      </c>
      <c r="E352" t="s">
        <v>287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912</v>
      </c>
      <c r="B353" t="s">
        <v>154</v>
      </c>
      <c r="C353" t="s">
        <v>58</v>
      </c>
      <c r="D353" t="s">
        <v>60</v>
      </c>
      <c r="E353" t="s">
        <v>287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304</v>
      </c>
      <c r="B354" t="s">
        <v>154</v>
      </c>
      <c r="C354" t="s">
        <v>305</v>
      </c>
      <c r="D354" t="s">
        <v>103</v>
      </c>
      <c r="E354" t="s">
        <v>913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307</v>
      </c>
      <c r="B355" t="s">
        <v>154</v>
      </c>
      <c r="C355" t="s">
        <v>305</v>
      </c>
      <c r="D355" t="s">
        <v>137</v>
      </c>
      <c r="E355" t="s">
        <v>913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308</v>
      </c>
      <c r="B356" t="s">
        <v>154</v>
      </c>
      <c r="C356" t="s">
        <v>305</v>
      </c>
      <c r="D356" t="s">
        <v>138</v>
      </c>
      <c r="E356" t="s">
        <v>306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309</v>
      </c>
      <c r="B357" t="s">
        <v>154</v>
      </c>
      <c r="C357" t="s">
        <v>305</v>
      </c>
      <c r="D357" t="s">
        <v>103</v>
      </c>
      <c r="E357" t="s">
        <v>310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311</v>
      </c>
      <c r="B358" t="s">
        <v>154</v>
      </c>
      <c r="C358" t="s">
        <v>305</v>
      </c>
      <c r="D358" t="s">
        <v>61</v>
      </c>
      <c r="E358" t="s">
        <v>310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312</v>
      </c>
      <c r="B359" t="s">
        <v>154</v>
      </c>
      <c r="C359" t="s">
        <v>305</v>
      </c>
      <c r="D359" t="s">
        <v>137</v>
      </c>
      <c r="E359" t="s">
        <v>310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914</v>
      </c>
      <c r="B360" t="s">
        <v>154</v>
      </c>
      <c r="C360" t="s">
        <v>305</v>
      </c>
      <c r="D360" t="s">
        <v>103</v>
      </c>
      <c r="E360" t="s">
        <v>915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916</v>
      </c>
      <c r="B361" t="s">
        <v>154</v>
      </c>
      <c r="C361" t="s">
        <v>305</v>
      </c>
      <c r="D361" t="s">
        <v>137</v>
      </c>
      <c r="E361" t="s">
        <v>917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669</v>
      </c>
      <c r="B362" t="s">
        <v>154</v>
      </c>
      <c r="C362" t="s">
        <v>58</v>
      </c>
      <c r="D362" t="s">
        <v>59</v>
      </c>
      <c r="E362" t="s">
        <v>670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649</v>
      </c>
      <c r="B363" t="s">
        <v>154</v>
      </c>
      <c r="C363" t="s">
        <v>58</v>
      </c>
      <c r="D363" t="s">
        <v>103</v>
      </c>
      <c r="E363" t="s">
        <v>670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653</v>
      </c>
      <c r="B364" t="s">
        <v>154</v>
      </c>
      <c r="C364" t="s">
        <v>58</v>
      </c>
      <c r="D364" t="s">
        <v>137</v>
      </c>
      <c r="E364" t="s">
        <v>670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313</v>
      </c>
      <c r="B365" t="s">
        <v>154</v>
      </c>
      <c r="C365" t="s">
        <v>158</v>
      </c>
      <c r="D365" t="s">
        <v>103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314</v>
      </c>
      <c r="B366" t="s">
        <v>154</v>
      </c>
      <c r="C366" t="s">
        <v>158</v>
      </c>
      <c r="D366" t="s">
        <v>137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315</v>
      </c>
      <c r="B367" t="s">
        <v>154</v>
      </c>
      <c r="C367" t="s">
        <v>158</v>
      </c>
      <c r="D367" t="s">
        <v>59</v>
      </c>
      <c r="E367" t="s">
        <v>289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918</v>
      </c>
      <c r="B368" t="s">
        <v>154</v>
      </c>
      <c r="C368" t="s">
        <v>158</v>
      </c>
      <c r="D368" t="s">
        <v>137</v>
      </c>
      <c r="E368" t="s">
        <v>898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919</v>
      </c>
      <c r="B369" t="s">
        <v>154</v>
      </c>
      <c r="C369" t="s">
        <v>158</v>
      </c>
      <c r="D369" t="s">
        <v>138</v>
      </c>
      <c r="E369" t="s">
        <v>920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316</v>
      </c>
      <c r="B370" t="s">
        <v>154</v>
      </c>
      <c r="C370" t="s">
        <v>317</v>
      </c>
      <c r="D370" t="s">
        <v>103</v>
      </c>
      <c r="E370" t="s">
        <v>106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318</v>
      </c>
      <c r="B371" t="s">
        <v>154</v>
      </c>
      <c r="C371" t="s">
        <v>158</v>
      </c>
      <c r="D371" t="s">
        <v>137</v>
      </c>
      <c r="E371" t="s">
        <v>106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319</v>
      </c>
      <c r="B372" t="s">
        <v>154</v>
      </c>
      <c r="C372" t="s">
        <v>158</v>
      </c>
      <c r="D372" t="s">
        <v>138</v>
      </c>
      <c r="E372" t="s">
        <v>106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320</v>
      </c>
      <c r="B373" t="s">
        <v>154</v>
      </c>
      <c r="C373" t="s">
        <v>321</v>
      </c>
      <c r="D373" t="s">
        <v>156</v>
      </c>
      <c r="E373" t="s">
        <v>306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322</v>
      </c>
      <c r="B374" t="s">
        <v>154</v>
      </c>
      <c r="C374" t="s">
        <v>321</v>
      </c>
      <c r="D374" t="s">
        <v>137</v>
      </c>
      <c r="E374" t="s">
        <v>306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323</v>
      </c>
      <c r="B375" t="s">
        <v>154</v>
      </c>
      <c r="C375" t="s">
        <v>321</v>
      </c>
      <c r="D375" t="s">
        <v>138</v>
      </c>
      <c r="E375" t="s">
        <v>306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671</v>
      </c>
      <c r="B376" t="s">
        <v>154</v>
      </c>
      <c r="C376" t="s">
        <v>158</v>
      </c>
      <c r="D376" t="s">
        <v>59</v>
      </c>
      <c r="E376" t="s">
        <v>670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672</v>
      </c>
      <c r="B377" t="s">
        <v>154</v>
      </c>
      <c r="C377" t="s">
        <v>158</v>
      </c>
      <c r="D377" t="s">
        <v>103</v>
      </c>
      <c r="E377" t="s">
        <v>670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673</v>
      </c>
      <c r="B378" t="s">
        <v>154</v>
      </c>
      <c r="C378" t="s">
        <v>158</v>
      </c>
      <c r="D378" t="s">
        <v>137</v>
      </c>
      <c r="E378" t="s">
        <v>670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666</v>
      </c>
      <c r="B379" t="s">
        <v>154</v>
      </c>
      <c r="C379" t="s">
        <v>158</v>
      </c>
      <c r="D379" t="s">
        <v>138</v>
      </c>
      <c r="E379" t="s">
        <v>670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324</v>
      </c>
      <c r="B380" t="s">
        <v>154</v>
      </c>
      <c r="C380" t="s">
        <v>159</v>
      </c>
      <c r="D380" t="s">
        <v>103</v>
      </c>
      <c r="E380" t="s">
        <v>921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325</v>
      </c>
      <c r="B381" t="s">
        <v>154</v>
      </c>
      <c r="C381" t="s">
        <v>159</v>
      </c>
      <c r="D381" t="s">
        <v>137</v>
      </c>
      <c r="E381" t="s">
        <v>922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326</v>
      </c>
      <c r="B382" t="s">
        <v>154</v>
      </c>
      <c r="C382" t="s">
        <v>159</v>
      </c>
      <c r="D382" t="s">
        <v>138</v>
      </c>
      <c r="E382" t="s">
        <v>922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674</v>
      </c>
      <c r="B383" t="s">
        <v>154</v>
      </c>
      <c r="C383" t="s">
        <v>267</v>
      </c>
      <c r="D383" t="s">
        <v>59</v>
      </c>
      <c r="E383" t="s">
        <v>670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675</v>
      </c>
      <c r="B384" t="s">
        <v>154</v>
      </c>
      <c r="C384" t="s">
        <v>267</v>
      </c>
      <c r="D384" t="s">
        <v>103</v>
      </c>
      <c r="E384" t="s">
        <v>670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676</v>
      </c>
      <c r="B385" t="s">
        <v>154</v>
      </c>
      <c r="C385" t="s">
        <v>267</v>
      </c>
      <c r="D385" t="s">
        <v>137</v>
      </c>
      <c r="E385" t="s">
        <v>670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328</v>
      </c>
      <c r="B386" t="s">
        <v>154</v>
      </c>
      <c r="C386" t="s">
        <v>168</v>
      </c>
      <c r="D386" t="s">
        <v>106</v>
      </c>
      <c r="E386" t="s">
        <v>310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329</v>
      </c>
      <c r="B387" t="s">
        <v>154</v>
      </c>
      <c r="C387" t="s">
        <v>330</v>
      </c>
      <c r="D387" t="s">
        <v>331</v>
      </c>
      <c r="E387" t="s">
        <v>306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332</v>
      </c>
      <c r="B388" t="s">
        <v>154</v>
      </c>
      <c r="C388" t="s">
        <v>333</v>
      </c>
      <c r="D388" t="s">
        <v>106</v>
      </c>
      <c r="E388" t="s">
        <v>306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334</v>
      </c>
      <c r="B389" t="s">
        <v>154</v>
      </c>
      <c r="C389" t="s">
        <v>335</v>
      </c>
      <c r="D389" t="s">
        <v>103</v>
      </c>
      <c r="E389" t="s">
        <v>306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336</v>
      </c>
      <c r="B390" t="s">
        <v>154</v>
      </c>
      <c r="C390" t="s">
        <v>335</v>
      </c>
      <c r="D390" t="s">
        <v>137</v>
      </c>
      <c r="E390" t="s">
        <v>306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337</v>
      </c>
      <c r="B391" t="s">
        <v>154</v>
      </c>
      <c r="C391" t="s">
        <v>335</v>
      </c>
      <c r="D391" t="s">
        <v>138</v>
      </c>
      <c r="E391" t="s">
        <v>306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338</v>
      </c>
      <c r="B392" t="s">
        <v>154</v>
      </c>
      <c r="C392" t="s">
        <v>335</v>
      </c>
      <c r="D392" t="s">
        <v>103</v>
      </c>
      <c r="E392" t="s">
        <v>310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339</v>
      </c>
      <c r="B393" t="s">
        <v>154</v>
      </c>
      <c r="C393" t="s">
        <v>335</v>
      </c>
      <c r="D393" t="s">
        <v>137</v>
      </c>
      <c r="E393" t="s">
        <v>310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340</v>
      </c>
      <c r="B394" t="s">
        <v>155</v>
      </c>
      <c r="C394" t="s">
        <v>345</v>
      </c>
      <c r="D394" t="s">
        <v>137</v>
      </c>
      <c r="E394" t="s">
        <v>923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341</v>
      </c>
      <c r="B395" t="s">
        <v>155</v>
      </c>
      <c r="C395" t="s">
        <v>345</v>
      </c>
      <c r="D395" t="s">
        <v>138</v>
      </c>
      <c r="E395" t="s">
        <v>923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342</v>
      </c>
      <c r="B396" t="s">
        <v>155</v>
      </c>
      <c r="C396" t="s">
        <v>305</v>
      </c>
      <c r="D396" t="s">
        <v>137</v>
      </c>
      <c r="E396" t="s">
        <v>924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343</v>
      </c>
      <c r="B397" t="s">
        <v>155</v>
      </c>
      <c r="C397" t="s">
        <v>305</v>
      </c>
      <c r="D397" t="s">
        <v>63</v>
      </c>
      <c r="E397" t="s">
        <v>924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344</v>
      </c>
      <c r="B398" t="s">
        <v>155</v>
      </c>
      <c r="C398" t="s">
        <v>345</v>
      </c>
      <c r="D398" t="s">
        <v>103</v>
      </c>
      <c r="E398" t="s">
        <v>925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346</v>
      </c>
      <c r="B399" t="s">
        <v>155</v>
      </c>
      <c r="C399" t="s">
        <v>345</v>
      </c>
      <c r="D399" t="s">
        <v>137</v>
      </c>
      <c r="E399" t="s">
        <v>925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347</v>
      </c>
      <c r="B400" t="s">
        <v>155</v>
      </c>
      <c r="C400" t="s">
        <v>345</v>
      </c>
      <c r="D400" t="s">
        <v>138</v>
      </c>
      <c r="E400" t="s">
        <v>925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348</v>
      </c>
      <c r="B401" t="s">
        <v>155</v>
      </c>
      <c r="C401" t="s">
        <v>345</v>
      </c>
      <c r="D401" t="s">
        <v>60</v>
      </c>
      <c r="E401" t="s">
        <v>926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349</v>
      </c>
      <c r="B402" t="s">
        <v>155</v>
      </c>
      <c r="C402" t="s">
        <v>345</v>
      </c>
      <c r="D402" t="s">
        <v>137</v>
      </c>
      <c r="E402" t="s">
        <v>926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350</v>
      </c>
      <c r="B403" t="s">
        <v>155</v>
      </c>
      <c r="C403" t="s">
        <v>345</v>
      </c>
      <c r="D403" t="s">
        <v>63</v>
      </c>
      <c r="E403" t="s">
        <v>926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351</v>
      </c>
      <c r="B404" t="s">
        <v>155</v>
      </c>
      <c r="C404" t="s">
        <v>345</v>
      </c>
      <c r="D404" t="s">
        <v>60</v>
      </c>
      <c r="E404" t="s">
        <v>927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352</v>
      </c>
      <c r="B405" t="s">
        <v>155</v>
      </c>
      <c r="C405" t="s">
        <v>345</v>
      </c>
      <c r="D405" t="s">
        <v>137</v>
      </c>
      <c r="E405" t="s">
        <v>927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353</v>
      </c>
      <c r="B406" t="s">
        <v>155</v>
      </c>
      <c r="C406" t="s">
        <v>345</v>
      </c>
      <c r="D406" t="s">
        <v>63</v>
      </c>
      <c r="E406" t="s">
        <v>927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354</v>
      </c>
      <c r="B407" t="s">
        <v>155</v>
      </c>
      <c r="C407" t="s">
        <v>345</v>
      </c>
      <c r="D407" t="s">
        <v>60</v>
      </c>
      <c r="E407" t="s">
        <v>928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355</v>
      </c>
      <c r="B408" t="s">
        <v>155</v>
      </c>
      <c r="C408" t="s">
        <v>345</v>
      </c>
      <c r="D408" t="s">
        <v>137</v>
      </c>
      <c r="E408" t="s">
        <v>928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356</v>
      </c>
      <c r="B409" t="s">
        <v>155</v>
      </c>
      <c r="C409" t="s">
        <v>345</v>
      </c>
      <c r="D409" t="s">
        <v>63</v>
      </c>
      <c r="E409" t="s">
        <v>928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929</v>
      </c>
      <c r="B410" t="s">
        <v>155</v>
      </c>
      <c r="C410" t="s">
        <v>345</v>
      </c>
      <c r="D410" t="s">
        <v>60</v>
      </c>
      <c r="E410" t="s">
        <v>930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931</v>
      </c>
      <c r="B411" t="s">
        <v>155</v>
      </c>
      <c r="C411" t="s">
        <v>345</v>
      </c>
      <c r="D411" t="s">
        <v>137</v>
      </c>
      <c r="E411" t="s">
        <v>930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932</v>
      </c>
      <c r="B412" t="s">
        <v>155</v>
      </c>
      <c r="C412" t="s">
        <v>345</v>
      </c>
      <c r="D412" t="s">
        <v>63</v>
      </c>
      <c r="E412" t="s">
        <v>930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933</v>
      </c>
      <c r="B413" t="s">
        <v>155</v>
      </c>
      <c r="C413" t="s">
        <v>345</v>
      </c>
      <c r="D413" t="s">
        <v>60</v>
      </c>
      <c r="E413" t="s">
        <v>934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935</v>
      </c>
      <c r="B414" t="s">
        <v>155</v>
      </c>
      <c r="C414" t="s">
        <v>345</v>
      </c>
      <c r="D414" t="s">
        <v>137</v>
      </c>
      <c r="E414" t="s">
        <v>934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936</v>
      </c>
      <c r="B415" t="s">
        <v>155</v>
      </c>
      <c r="C415" t="s">
        <v>345</v>
      </c>
      <c r="D415" t="s">
        <v>63</v>
      </c>
      <c r="E415" t="s">
        <v>934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937</v>
      </c>
      <c r="B416" t="s">
        <v>155</v>
      </c>
      <c r="C416" t="s">
        <v>345</v>
      </c>
      <c r="D416" t="s">
        <v>137</v>
      </c>
      <c r="E416" t="s">
        <v>938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939</v>
      </c>
      <c r="B417" t="s">
        <v>155</v>
      </c>
      <c r="C417" t="s">
        <v>345</v>
      </c>
      <c r="D417" t="s">
        <v>63</v>
      </c>
      <c r="E417" t="s">
        <v>938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940</v>
      </c>
      <c r="B418" t="s">
        <v>155</v>
      </c>
      <c r="C418" t="s">
        <v>345</v>
      </c>
      <c r="D418" t="s">
        <v>60</v>
      </c>
      <c r="E418" t="s">
        <v>941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942</v>
      </c>
      <c r="B419" t="s">
        <v>155</v>
      </c>
      <c r="C419" t="s">
        <v>345</v>
      </c>
      <c r="D419" t="s">
        <v>137</v>
      </c>
      <c r="E419" t="s">
        <v>941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943</v>
      </c>
      <c r="B420" t="s">
        <v>155</v>
      </c>
      <c r="C420" t="s">
        <v>345</v>
      </c>
      <c r="D420" t="s">
        <v>63</v>
      </c>
      <c r="E420" t="s">
        <v>941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944</v>
      </c>
      <c r="B421" t="s">
        <v>155</v>
      </c>
      <c r="C421" t="s">
        <v>305</v>
      </c>
      <c r="D421" t="s">
        <v>60</v>
      </c>
      <c r="E421" t="s">
        <v>945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946</v>
      </c>
      <c r="B422" t="s">
        <v>155</v>
      </c>
      <c r="C422" t="s">
        <v>305</v>
      </c>
      <c r="D422" t="s">
        <v>137</v>
      </c>
      <c r="E422" t="s">
        <v>945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947</v>
      </c>
      <c r="B423" t="s">
        <v>155</v>
      </c>
      <c r="C423" t="s">
        <v>305</v>
      </c>
      <c r="D423" t="s">
        <v>138</v>
      </c>
      <c r="E423" t="s">
        <v>945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948</v>
      </c>
      <c r="B424" t="s">
        <v>165</v>
      </c>
      <c r="C424" t="s">
        <v>305</v>
      </c>
      <c r="D424" t="s">
        <v>137</v>
      </c>
      <c r="E424" t="s">
        <v>949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950</v>
      </c>
      <c r="B425" t="s">
        <v>165</v>
      </c>
      <c r="C425" t="s">
        <v>305</v>
      </c>
      <c r="D425" t="s">
        <v>138</v>
      </c>
      <c r="E425" t="s">
        <v>949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951</v>
      </c>
      <c r="B426" t="s">
        <v>155</v>
      </c>
      <c r="C426" t="s">
        <v>345</v>
      </c>
      <c r="D426" t="s">
        <v>103</v>
      </c>
      <c r="E426" t="s">
        <v>952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953</v>
      </c>
      <c r="B427" t="s">
        <v>155</v>
      </c>
      <c r="C427" t="s">
        <v>345</v>
      </c>
      <c r="D427" t="s">
        <v>137</v>
      </c>
      <c r="E427" t="s">
        <v>952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954</v>
      </c>
      <c r="B428" t="s">
        <v>155</v>
      </c>
      <c r="C428" t="s">
        <v>345</v>
      </c>
      <c r="D428" t="s">
        <v>138</v>
      </c>
      <c r="E428" t="s">
        <v>952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357</v>
      </c>
      <c r="B429" t="s">
        <v>155</v>
      </c>
      <c r="C429" t="s">
        <v>358</v>
      </c>
      <c r="D429" t="s">
        <v>60</v>
      </c>
      <c r="E429" t="s">
        <v>955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359</v>
      </c>
      <c r="B430" t="s">
        <v>155</v>
      </c>
      <c r="C430" t="s">
        <v>358</v>
      </c>
      <c r="D430" t="s">
        <v>156</v>
      </c>
      <c r="E430" t="s">
        <v>955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360</v>
      </c>
      <c r="B431" t="s">
        <v>155</v>
      </c>
      <c r="C431" t="s">
        <v>358</v>
      </c>
      <c r="D431" t="s">
        <v>61</v>
      </c>
      <c r="E431" t="s">
        <v>955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361</v>
      </c>
      <c r="B432" t="s">
        <v>155</v>
      </c>
      <c r="C432" t="s">
        <v>358</v>
      </c>
      <c r="D432" t="s">
        <v>62</v>
      </c>
      <c r="E432" t="s">
        <v>955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362</v>
      </c>
      <c r="B433" t="s">
        <v>155</v>
      </c>
      <c r="C433" t="s">
        <v>358</v>
      </c>
      <c r="D433" t="s">
        <v>63</v>
      </c>
      <c r="E433" t="s">
        <v>955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363</v>
      </c>
      <c r="B434" t="s">
        <v>155</v>
      </c>
      <c r="C434" t="s">
        <v>358</v>
      </c>
      <c r="D434" t="s">
        <v>64</v>
      </c>
      <c r="E434" t="s">
        <v>955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364</v>
      </c>
      <c r="B435" t="s">
        <v>155</v>
      </c>
      <c r="C435" t="s">
        <v>358</v>
      </c>
      <c r="D435" t="s">
        <v>60</v>
      </c>
      <c r="E435" t="s">
        <v>956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366</v>
      </c>
      <c r="B436" t="s">
        <v>155</v>
      </c>
      <c r="C436" t="s">
        <v>358</v>
      </c>
      <c r="D436" t="s">
        <v>156</v>
      </c>
      <c r="E436" t="s">
        <v>956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367</v>
      </c>
      <c r="B437" t="s">
        <v>155</v>
      </c>
      <c r="C437" t="s">
        <v>358</v>
      </c>
      <c r="D437" t="s">
        <v>61</v>
      </c>
      <c r="E437" t="s">
        <v>956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368</v>
      </c>
      <c r="B438" t="s">
        <v>155</v>
      </c>
      <c r="C438" t="s">
        <v>358</v>
      </c>
      <c r="D438" t="s">
        <v>62</v>
      </c>
      <c r="E438" t="s">
        <v>956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369</v>
      </c>
      <c r="B439" t="s">
        <v>155</v>
      </c>
      <c r="C439" t="s">
        <v>358</v>
      </c>
      <c r="D439" t="s">
        <v>63</v>
      </c>
      <c r="E439" t="s">
        <v>956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370</v>
      </c>
      <c r="B440" t="s">
        <v>155</v>
      </c>
      <c r="C440" t="s">
        <v>358</v>
      </c>
      <c r="D440" t="s">
        <v>64</v>
      </c>
      <c r="E440" t="s">
        <v>956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957</v>
      </c>
      <c r="B441" t="s">
        <v>155</v>
      </c>
      <c r="C441" t="s">
        <v>358</v>
      </c>
      <c r="D441" t="s">
        <v>60</v>
      </c>
      <c r="E441" t="s">
        <v>958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959</v>
      </c>
      <c r="B442" t="s">
        <v>155</v>
      </c>
      <c r="C442" t="s">
        <v>358</v>
      </c>
      <c r="D442" t="s">
        <v>156</v>
      </c>
      <c r="E442" t="s">
        <v>958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960</v>
      </c>
      <c r="B443" t="s">
        <v>155</v>
      </c>
      <c r="C443" t="s">
        <v>358</v>
      </c>
      <c r="D443" t="s">
        <v>61</v>
      </c>
      <c r="E443" t="s">
        <v>958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961</v>
      </c>
      <c r="B444" t="s">
        <v>155</v>
      </c>
      <c r="C444" t="s">
        <v>358</v>
      </c>
      <c r="D444" t="s">
        <v>62</v>
      </c>
      <c r="E444" t="s">
        <v>958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962</v>
      </c>
      <c r="B445" t="s">
        <v>155</v>
      </c>
      <c r="C445" t="s">
        <v>358</v>
      </c>
      <c r="D445" t="s">
        <v>63</v>
      </c>
      <c r="E445" t="s">
        <v>958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963</v>
      </c>
      <c r="B446" t="s">
        <v>155</v>
      </c>
      <c r="C446" t="s">
        <v>358</v>
      </c>
      <c r="D446" t="s">
        <v>60</v>
      </c>
      <c r="E446" t="s">
        <v>964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965</v>
      </c>
      <c r="B447" t="s">
        <v>155</v>
      </c>
      <c r="C447" t="s">
        <v>358</v>
      </c>
      <c r="D447" t="s">
        <v>156</v>
      </c>
      <c r="E447" t="s">
        <v>964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966</v>
      </c>
      <c r="B448" t="s">
        <v>155</v>
      </c>
      <c r="C448" t="s">
        <v>358</v>
      </c>
      <c r="D448" t="s">
        <v>61</v>
      </c>
      <c r="E448" t="s">
        <v>964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967</v>
      </c>
      <c r="B449" t="s">
        <v>155</v>
      </c>
      <c r="C449" t="s">
        <v>358</v>
      </c>
      <c r="D449" t="s">
        <v>62</v>
      </c>
      <c r="E449" t="s">
        <v>964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968</v>
      </c>
      <c r="B450" t="s">
        <v>155</v>
      </c>
      <c r="C450" t="s">
        <v>358</v>
      </c>
      <c r="D450" t="s">
        <v>63</v>
      </c>
      <c r="E450" t="s">
        <v>964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969</v>
      </c>
      <c r="B451" t="s">
        <v>155</v>
      </c>
      <c r="C451" t="s">
        <v>358</v>
      </c>
      <c r="D451" t="s">
        <v>64</v>
      </c>
      <c r="E451" t="s">
        <v>964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970</v>
      </c>
      <c r="B452" t="s">
        <v>155</v>
      </c>
      <c r="C452" t="s">
        <v>358</v>
      </c>
      <c r="D452" t="s">
        <v>62</v>
      </c>
      <c r="E452" t="s">
        <v>971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972</v>
      </c>
      <c r="B453" t="s">
        <v>155</v>
      </c>
      <c r="C453" t="s">
        <v>358</v>
      </c>
      <c r="D453" t="s">
        <v>63</v>
      </c>
      <c r="E453" t="s">
        <v>971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973</v>
      </c>
      <c r="B454" t="s">
        <v>155</v>
      </c>
      <c r="C454" t="s">
        <v>358</v>
      </c>
      <c r="D454" t="s">
        <v>64</v>
      </c>
      <c r="E454" t="s">
        <v>971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974</v>
      </c>
      <c r="B455" t="s">
        <v>155</v>
      </c>
      <c r="C455" t="s">
        <v>358</v>
      </c>
      <c r="D455" t="s">
        <v>60</v>
      </c>
      <c r="E455" t="s">
        <v>975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976</v>
      </c>
      <c r="B456" t="s">
        <v>155</v>
      </c>
      <c r="C456" t="s">
        <v>358</v>
      </c>
      <c r="D456" t="s">
        <v>61</v>
      </c>
      <c r="E456" t="s">
        <v>975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977</v>
      </c>
      <c r="B457" t="s">
        <v>155</v>
      </c>
      <c r="C457" t="s">
        <v>358</v>
      </c>
      <c r="D457" t="s">
        <v>62</v>
      </c>
      <c r="E457" t="s">
        <v>975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978</v>
      </c>
      <c r="B458" t="s">
        <v>155</v>
      </c>
      <c r="C458" t="s">
        <v>358</v>
      </c>
      <c r="D458" t="s">
        <v>63</v>
      </c>
      <c r="E458" t="s">
        <v>975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979</v>
      </c>
      <c r="B459" t="s">
        <v>155</v>
      </c>
      <c r="C459" t="s">
        <v>358</v>
      </c>
      <c r="D459" t="s">
        <v>64</v>
      </c>
      <c r="E459" t="s">
        <v>975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980</v>
      </c>
      <c r="B460" t="s">
        <v>155</v>
      </c>
      <c r="C460" t="s">
        <v>358</v>
      </c>
      <c r="D460" t="s">
        <v>61</v>
      </c>
      <c r="E460" t="s">
        <v>981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982</v>
      </c>
      <c r="B461" t="s">
        <v>155</v>
      </c>
      <c r="C461" t="s">
        <v>358</v>
      </c>
      <c r="D461" t="s">
        <v>62</v>
      </c>
      <c r="E461" t="s">
        <v>981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983</v>
      </c>
      <c r="B462" t="s">
        <v>155</v>
      </c>
      <c r="C462" t="s">
        <v>358</v>
      </c>
      <c r="D462" t="s">
        <v>61</v>
      </c>
      <c r="E462" t="s">
        <v>984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985</v>
      </c>
      <c r="B463" t="s">
        <v>155</v>
      </c>
      <c r="C463" t="s">
        <v>358</v>
      </c>
      <c r="D463" t="s">
        <v>62</v>
      </c>
      <c r="E463" t="s">
        <v>984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986</v>
      </c>
      <c r="B464" t="s">
        <v>155</v>
      </c>
      <c r="C464" t="s">
        <v>365</v>
      </c>
      <c r="D464" t="s">
        <v>156</v>
      </c>
      <c r="E464" t="s">
        <v>987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988</v>
      </c>
      <c r="B465" t="s">
        <v>155</v>
      </c>
      <c r="C465" t="s">
        <v>365</v>
      </c>
      <c r="D465" t="s">
        <v>60</v>
      </c>
      <c r="E465" t="s">
        <v>987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989</v>
      </c>
      <c r="B466" t="s">
        <v>155</v>
      </c>
      <c r="C466" t="s">
        <v>365</v>
      </c>
      <c r="D466" t="s">
        <v>61</v>
      </c>
      <c r="E466" t="s">
        <v>987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990</v>
      </c>
      <c r="B467" t="s">
        <v>155</v>
      </c>
      <c r="C467" t="s">
        <v>365</v>
      </c>
      <c r="D467" t="s">
        <v>62</v>
      </c>
      <c r="E467" t="s">
        <v>987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991</v>
      </c>
      <c r="B468" t="s">
        <v>155</v>
      </c>
      <c r="C468" t="s">
        <v>365</v>
      </c>
      <c r="D468" t="s">
        <v>63</v>
      </c>
      <c r="E468" t="s">
        <v>987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992</v>
      </c>
      <c r="B469" t="s">
        <v>155</v>
      </c>
      <c r="C469" t="s">
        <v>365</v>
      </c>
      <c r="D469" t="s">
        <v>156</v>
      </c>
      <c r="E469" t="s">
        <v>993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994</v>
      </c>
      <c r="B470" t="s">
        <v>155</v>
      </c>
      <c r="C470" t="s">
        <v>365</v>
      </c>
      <c r="D470" t="s">
        <v>60</v>
      </c>
      <c r="E470" t="s">
        <v>993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995</v>
      </c>
      <c r="B471" t="s">
        <v>155</v>
      </c>
      <c r="C471" t="s">
        <v>365</v>
      </c>
      <c r="D471" t="s">
        <v>61</v>
      </c>
      <c r="E471" t="s">
        <v>993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996</v>
      </c>
      <c r="B472" t="s">
        <v>155</v>
      </c>
      <c r="C472" t="s">
        <v>365</v>
      </c>
      <c r="D472" t="s">
        <v>62</v>
      </c>
      <c r="E472" t="s">
        <v>993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997</v>
      </c>
      <c r="B473" t="s">
        <v>155</v>
      </c>
      <c r="C473" t="s">
        <v>365</v>
      </c>
      <c r="D473" t="s">
        <v>63</v>
      </c>
      <c r="E473" t="s">
        <v>993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998</v>
      </c>
      <c r="B474" t="s">
        <v>155</v>
      </c>
      <c r="C474" t="s">
        <v>365</v>
      </c>
      <c r="D474" t="s">
        <v>64</v>
      </c>
      <c r="E474" t="s">
        <v>993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999</v>
      </c>
      <c r="B475" t="s">
        <v>155</v>
      </c>
      <c r="C475" t="s">
        <v>365</v>
      </c>
      <c r="D475" t="s">
        <v>60</v>
      </c>
      <c r="E475" t="s">
        <v>1000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1001</v>
      </c>
      <c r="B476" t="s">
        <v>155</v>
      </c>
      <c r="C476" t="s">
        <v>365</v>
      </c>
      <c r="D476" t="s">
        <v>61</v>
      </c>
      <c r="E476" t="s">
        <v>1000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1002</v>
      </c>
      <c r="B477" t="s">
        <v>155</v>
      </c>
      <c r="C477" t="s">
        <v>365</v>
      </c>
      <c r="D477" t="s">
        <v>62</v>
      </c>
      <c r="E477" t="s">
        <v>1000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1003</v>
      </c>
      <c r="B478" t="s">
        <v>155</v>
      </c>
      <c r="C478" t="s">
        <v>365</v>
      </c>
      <c r="D478" t="s">
        <v>63</v>
      </c>
      <c r="E478" t="s">
        <v>1000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1004</v>
      </c>
      <c r="B479" t="s">
        <v>155</v>
      </c>
      <c r="C479" t="s">
        <v>365</v>
      </c>
      <c r="D479" t="s">
        <v>64</v>
      </c>
      <c r="E479" t="s">
        <v>1000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1005</v>
      </c>
      <c r="B480" t="s">
        <v>155</v>
      </c>
      <c r="C480" t="s">
        <v>365</v>
      </c>
      <c r="D480" t="s">
        <v>156</v>
      </c>
      <c r="E480" t="s">
        <v>529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1006</v>
      </c>
      <c r="B481" t="s">
        <v>155</v>
      </c>
      <c r="C481" t="s">
        <v>365</v>
      </c>
      <c r="D481" t="s">
        <v>60</v>
      </c>
      <c r="E481" t="s">
        <v>529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1007</v>
      </c>
      <c r="B482" t="s">
        <v>155</v>
      </c>
      <c r="C482" t="s">
        <v>365</v>
      </c>
      <c r="D482" t="s">
        <v>61</v>
      </c>
      <c r="E482" t="s">
        <v>529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1008</v>
      </c>
      <c r="B483" t="s">
        <v>155</v>
      </c>
      <c r="C483" t="s">
        <v>365</v>
      </c>
      <c r="D483" t="s">
        <v>62</v>
      </c>
      <c r="E483" t="s">
        <v>529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1009</v>
      </c>
      <c r="B484" t="s">
        <v>155</v>
      </c>
      <c r="C484" t="s">
        <v>365</v>
      </c>
      <c r="D484" t="s">
        <v>63</v>
      </c>
      <c r="E484" t="s">
        <v>529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371</v>
      </c>
      <c r="B485" t="s">
        <v>155</v>
      </c>
      <c r="C485" t="s">
        <v>372</v>
      </c>
      <c r="D485" t="s">
        <v>63</v>
      </c>
      <c r="E485" t="s">
        <v>1010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373</v>
      </c>
      <c r="B486" t="s">
        <v>155</v>
      </c>
      <c r="C486" t="s">
        <v>372</v>
      </c>
      <c r="D486" t="s">
        <v>327</v>
      </c>
      <c r="E486" t="s">
        <v>1010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374</v>
      </c>
      <c r="B487" t="s">
        <v>155</v>
      </c>
      <c r="C487" t="s">
        <v>375</v>
      </c>
      <c r="D487" t="s">
        <v>106</v>
      </c>
      <c r="E487" t="s">
        <v>376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1011</v>
      </c>
      <c r="B488" t="s">
        <v>155</v>
      </c>
      <c r="C488" t="s">
        <v>106</v>
      </c>
      <c r="D488" t="s">
        <v>106</v>
      </c>
      <c r="E488" t="s">
        <v>1012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1013</v>
      </c>
      <c r="B489" t="s">
        <v>155</v>
      </c>
      <c r="C489" t="s">
        <v>106</v>
      </c>
      <c r="D489" t="s">
        <v>106</v>
      </c>
      <c r="E489" t="s">
        <v>1012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1014</v>
      </c>
      <c r="B490" t="s">
        <v>155</v>
      </c>
      <c r="C490" t="s">
        <v>106</v>
      </c>
      <c r="D490" t="s">
        <v>106</v>
      </c>
      <c r="E490" t="s">
        <v>1012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377</v>
      </c>
      <c r="B491" t="s">
        <v>155</v>
      </c>
      <c r="C491" t="s">
        <v>378</v>
      </c>
      <c r="D491" t="s">
        <v>60</v>
      </c>
      <c r="E491" t="s">
        <v>1015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379</v>
      </c>
      <c r="B492" t="s">
        <v>155</v>
      </c>
      <c r="C492" t="s">
        <v>378</v>
      </c>
      <c r="D492" t="s">
        <v>137</v>
      </c>
      <c r="E492" t="s">
        <v>1015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380</v>
      </c>
      <c r="B493" t="s">
        <v>155</v>
      </c>
      <c r="C493" t="s">
        <v>378</v>
      </c>
      <c r="D493" t="s">
        <v>63</v>
      </c>
      <c r="E493" t="s">
        <v>1015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381</v>
      </c>
      <c r="B494" t="s">
        <v>155</v>
      </c>
      <c r="C494" t="s">
        <v>378</v>
      </c>
      <c r="D494" t="s">
        <v>60</v>
      </c>
      <c r="E494" t="s">
        <v>1016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382</v>
      </c>
      <c r="B495" t="s">
        <v>155</v>
      </c>
      <c r="C495" t="s">
        <v>378</v>
      </c>
      <c r="D495" t="s">
        <v>137</v>
      </c>
      <c r="E495" t="s">
        <v>1016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383</v>
      </c>
      <c r="B496" t="s">
        <v>155</v>
      </c>
      <c r="C496" t="s">
        <v>378</v>
      </c>
      <c r="D496" t="s">
        <v>63</v>
      </c>
      <c r="E496" t="s">
        <v>1016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384</v>
      </c>
      <c r="B497" t="s">
        <v>155</v>
      </c>
      <c r="C497" t="s">
        <v>378</v>
      </c>
      <c r="D497" t="s">
        <v>60</v>
      </c>
      <c r="E497" t="s">
        <v>1017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385</v>
      </c>
      <c r="B498" t="s">
        <v>155</v>
      </c>
      <c r="C498" t="s">
        <v>378</v>
      </c>
      <c r="D498" t="s">
        <v>137</v>
      </c>
      <c r="E498" t="s">
        <v>1017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386</v>
      </c>
      <c r="B499" t="s">
        <v>155</v>
      </c>
      <c r="C499" t="s">
        <v>378</v>
      </c>
      <c r="D499" t="s">
        <v>63</v>
      </c>
      <c r="E499" t="s">
        <v>1017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1018</v>
      </c>
      <c r="B500" t="s">
        <v>155</v>
      </c>
      <c r="C500" t="s">
        <v>378</v>
      </c>
      <c r="D500" t="s">
        <v>60</v>
      </c>
      <c r="E500" t="s">
        <v>1019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1020</v>
      </c>
      <c r="B501" t="s">
        <v>155</v>
      </c>
      <c r="C501" t="s">
        <v>378</v>
      </c>
      <c r="D501" t="s">
        <v>137</v>
      </c>
      <c r="E501" t="s">
        <v>1019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1021</v>
      </c>
      <c r="B502" t="s">
        <v>155</v>
      </c>
      <c r="C502" t="s">
        <v>378</v>
      </c>
      <c r="D502" t="s">
        <v>63</v>
      </c>
      <c r="E502" t="s">
        <v>1019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1022</v>
      </c>
      <c r="B503" t="s">
        <v>160</v>
      </c>
      <c r="C503" t="s">
        <v>234</v>
      </c>
      <c r="D503" t="s">
        <v>156</v>
      </c>
      <c r="E503" t="s">
        <v>106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1023</v>
      </c>
      <c r="B504" t="s">
        <v>160</v>
      </c>
      <c r="C504" t="s">
        <v>234</v>
      </c>
      <c r="D504" t="s">
        <v>156</v>
      </c>
      <c r="E504" t="s">
        <v>106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1024</v>
      </c>
      <c r="B505" t="s">
        <v>160</v>
      </c>
      <c r="C505" t="s">
        <v>234</v>
      </c>
      <c r="D505" t="s">
        <v>156</v>
      </c>
      <c r="E505" t="s">
        <v>106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395</v>
      </c>
      <c r="B506" t="s">
        <v>160</v>
      </c>
      <c r="C506" t="s">
        <v>161</v>
      </c>
      <c r="D506" t="s">
        <v>63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396</v>
      </c>
      <c r="B507" t="s">
        <v>160</v>
      </c>
      <c r="C507" t="s">
        <v>161</v>
      </c>
      <c r="D507" t="s">
        <v>64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397</v>
      </c>
      <c r="B508" t="s">
        <v>160</v>
      </c>
      <c r="C508" t="s">
        <v>161</v>
      </c>
      <c r="D508" t="s">
        <v>162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398</v>
      </c>
      <c r="B509" t="s">
        <v>160</v>
      </c>
      <c r="C509" t="s">
        <v>161</v>
      </c>
      <c r="D509" t="s">
        <v>64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399</v>
      </c>
      <c r="B510" t="s">
        <v>160</v>
      </c>
      <c r="C510" t="s">
        <v>163</v>
      </c>
      <c r="D510" t="s">
        <v>60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400</v>
      </c>
      <c r="B511" t="s">
        <v>160</v>
      </c>
      <c r="C511" t="s">
        <v>163</v>
      </c>
      <c r="D511" t="s">
        <v>156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401</v>
      </c>
      <c r="B512" t="s">
        <v>160</v>
      </c>
      <c r="C512" t="s">
        <v>163</v>
      </c>
      <c r="D512" t="s">
        <v>61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402</v>
      </c>
      <c r="B513" t="s">
        <v>160</v>
      </c>
      <c r="C513" t="s">
        <v>163</v>
      </c>
      <c r="D513" t="s">
        <v>62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403</v>
      </c>
      <c r="B514" t="s">
        <v>160</v>
      </c>
      <c r="C514" t="s">
        <v>163</v>
      </c>
      <c r="D514" t="s">
        <v>138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404</v>
      </c>
      <c r="B515" t="s">
        <v>160</v>
      </c>
      <c r="C515" t="s">
        <v>394</v>
      </c>
      <c r="D515" t="s">
        <v>327</v>
      </c>
      <c r="E515" t="s">
        <v>106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405</v>
      </c>
      <c r="B516" t="s">
        <v>160</v>
      </c>
      <c r="C516" t="s">
        <v>394</v>
      </c>
      <c r="D516" t="s">
        <v>63</v>
      </c>
      <c r="E516" t="s">
        <v>106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1025</v>
      </c>
      <c r="B517" t="s">
        <v>160</v>
      </c>
      <c r="C517" t="s">
        <v>393</v>
      </c>
      <c r="D517" t="s">
        <v>61</v>
      </c>
      <c r="E517" t="s">
        <v>1026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1027</v>
      </c>
      <c r="B518" t="s">
        <v>160</v>
      </c>
      <c r="C518" t="s">
        <v>393</v>
      </c>
      <c r="D518" t="s">
        <v>62</v>
      </c>
      <c r="E518" t="s">
        <v>1026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1028</v>
      </c>
      <c r="B519" t="s">
        <v>160</v>
      </c>
      <c r="C519" t="s">
        <v>393</v>
      </c>
      <c r="D519" t="s">
        <v>63</v>
      </c>
      <c r="E519" t="s">
        <v>1026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1029</v>
      </c>
      <c r="B520" t="s">
        <v>160</v>
      </c>
      <c r="C520" t="s">
        <v>393</v>
      </c>
      <c r="D520" t="s">
        <v>64</v>
      </c>
      <c r="E520" t="s">
        <v>1026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1030</v>
      </c>
      <c r="B521" t="s">
        <v>160</v>
      </c>
      <c r="C521" t="s">
        <v>393</v>
      </c>
      <c r="D521" t="s">
        <v>60</v>
      </c>
      <c r="E521" t="s">
        <v>1031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1032</v>
      </c>
      <c r="B522" t="s">
        <v>160</v>
      </c>
      <c r="C522" t="s">
        <v>393</v>
      </c>
      <c r="D522" t="s">
        <v>156</v>
      </c>
      <c r="E522" t="s">
        <v>1031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1033</v>
      </c>
      <c r="B523" t="s">
        <v>160</v>
      </c>
      <c r="C523" t="s">
        <v>393</v>
      </c>
      <c r="D523" t="s">
        <v>61</v>
      </c>
      <c r="E523" t="s">
        <v>1031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1034</v>
      </c>
      <c r="B524" t="s">
        <v>160</v>
      </c>
      <c r="C524" t="s">
        <v>393</v>
      </c>
      <c r="D524" t="s">
        <v>62</v>
      </c>
      <c r="E524" t="s">
        <v>1031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1035</v>
      </c>
      <c r="B525" t="s">
        <v>160</v>
      </c>
      <c r="C525" t="s">
        <v>393</v>
      </c>
      <c r="D525" t="s">
        <v>63</v>
      </c>
      <c r="E525" t="s">
        <v>1031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1036</v>
      </c>
      <c r="B526" t="s">
        <v>160</v>
      </c>
      <c r="C526" t="s">
        <v>393</v>
      </c>
      <c r="D526" t="s">
        <v>61</v>
      </c>
      <c r="E526" t="s">
        <v>1012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1037</v>
      </c>
      <c r="B527" t="s">
        <v>160</v>
      </c>
      <c r="C527" t="s">
        <v>393</v>
      </c>
      <c r="D527" t="s">
        <v>62</v>
      </c>
      <c r="E527" t="s">
        <v>1012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1038</v>
      </c>
      <c r="B528" t="s">
        <v>160</v>
      </c>
      <c r="C528" t="s">
        <v>393</v>
      </c>
      <c r="D528" t="s">
        <v>63</v>
      </c>
      <c r="E528" t="s">
        <v>1012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1039</v>
      </c>
      <c r="B529" t="s">
        <v>160</v>
      </c>
      <c r="C529" t="s">
        <v>393</v>
      </c>
      <c r="D529" t="s">
        <v>64</v>
      </c>
      <c r="E529" t="s">
        <v>1012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1040</v>
      </c>
      <c r="B530" t="s">
        <v>160</v>
      </c>
      <c r="C530" t="s">
        <v>393</v>
      </c>
      <c r="D530" t="s">
        <v>60</v>
      </c>
      <c r="E530" t="s">
        <v>1041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1042</v>
      </c>
      <c r="B531" t="s">
        <v>160</v>
      </c>
      <c r="C531" t="s">
        <v>393</v>
      </c>
      <c r="D531" t="s">
        <v>156</v>
      </c>
      <c r="E531" t="s">
        <v>1041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1043</v>
      </c>
      <c r="B532" t="s">
        <v>160</v>
      </c>
      <c r="C532" t="s">
        <v>393</v>
      </c>
      <c r="D532" t="s">
        <v>61</v>
      </c>
      <c r="E532" t="s">
        <v>1041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1044</v>
      </c>
      <c r="B533" t="s">
        <v>160</v>
      </c>
      <c r="C533" t="s">
        <v>393</v>
      </c>
      <c r="D533" t="s">
        <v>62</v>
      </c>
      <c r="E533" t="s">
        <v>1041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1045</v>
      </c>
      <c r="B534" t="s">
        <v>160</v>
      </c>
      <c r="C534" t="s">
        <v>393</v>
      </c>
      <c r="D534" t="s">
        <v>63</v>
      </c>
      <c r="E534" t="s">
        <v>1041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1046</v>
      </c>
      <c r="B535" t="s">
        <v>160</v>
      </c>
      <c r="C535" t="s">
        <v>393</v>
      </c>
      <c r="D535" t="s">
        <v>60</v>
      </c>
      <c r="E535" t="s">
        <v>1047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1048</v>
      </c>
      <c r="B536" t="s">
        <v>160</v>
      </c>
      <c r="C536" t="s">
        <v>393</v>
      </c>
      <c r="D536" t="s">
        <v>61</v>
      </c>
      <c r="E536" t="s">
        <v>1047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1049</v>
      </c>
      <c r="B537" t="s">
        <v>160</v>
      </c>
      <c r="C537" t="s">
        <v>393</v>
      </c>
      <c r="D537" t="s">
        <v>62</v>
      </c>
      <c r="E537" t="s">
        <v>1047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1050</v>
      </c>
      <c r="B538" t="s">
        <v>160</v>
      </c>
      <c r="C538" t="s">
        <v>393</v>
      </c>
      <c r="D538" t="s">
        <v>60</v>
      </c>
      <c r="E538" t="s">
        <v>1051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1052</v>
      </c>
      <c r="B539" t="s">
        <v>160</v>
      </c>
      <c r="C539" t="s">
        <v>393</v>
      </c>
      <c r="D539" t="s">
        <v>61</v>
      </c>
      <c r="E539" t="s">
        <v>1051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1053</v>
      </c>
      <c r="B540" t="s">
        <v>160</v>
      </c>
      <c r="C540" t="s">
        <v>393</v>
      </c>
      <c r="D540" t="s">
        <v>62</v>
      </c>
      <c r="E540" t="s">
        <v>1051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1054</v>
      </c>
      <c r="B541" t="s">
        <v>160</v>
      </c>
      <c r="C541" t="s">
        <v>393</v>
      </c>
      <c r="D541" t="s">
        <v>60</v>
      </c>
      <c r="E541" t="s">
        <v>1055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1056</v>
      </c>
      <c r="B542" t="s">
        <v>160</v>
      </c>
      <c r="C542" t="s">
        <v>393</v>
      </c>
      <c r="D542" t="s">
        <v>156</v>
      </c>
      <c r="E542" t="s">
        <v>1055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1057</v>
      </c>
      <c r="B543" t="s">
        <v>160</v>
      </c>
      <c r="C543" t="s">
        <v>393</v>
      </c>
      <c r="D543" t="s">
        <v>61</v>
      </c>
      <c r="E543" t="s">
        <v>1055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1058</v>
      </c>
      <c r="B544" t="s">
        <v>160</v>
      </c>
      <c r="C544" t="s">
        <v>393</v>
      </c>
      <c r="D544" t="s">
        <v>62</v>
      </c>
      <c r="E544" t="s">
        <v>1055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1059</v>
      </c>
      <c r="B545" t="s">
        <v>160</v>
      </c>
      <c r="C545" t="s">
        <v>393</v>
      </c>
      <c r="D545" t="s">
        <v>63</v>
      </c>
      <c r="E545" t="s">
        <v>1055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1060</v>
      </c>
      <c r="B546" t="s">
        <v>160</v>
      </c>
      <c r="C546" t="s">
        <v>393</v>
      </c>
      <c r="D546" t="s">
        <v>64</v>
      </c>
      <c r="E546" t="s">
        <v>1055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1061</v>
      </c>
      <c r="B547" t="s">
        <v>160</v>
      </c>
      <c r="C547" t="s">
        <v>393</v>
      </c>
      <c r="D547" t="s">
        <v>62</v>
      </c>
      <c r="E547" t="s">
        <v>1062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1063</v>
      </c>
      <c r="B548" t="s">
        <v>160</v>
      </c>
      <c r="C548" t="s">
        <v>393</v>
      </c>
      <c r="D548" t="s">
        <v>63</v>
      </c>
      <c r="E548" t="s">
        <v>1062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1064</v>
      </c>
      <c r="B549" t="s">
        <v>160</v>
      </c>
      <c r="C549" t="s">
        <v>393</v>
      </c>
      <c r="D549" t="s">
        <v>64</v>
      </c>
      <c r="E549" t="s">
        <v>1062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1065</v>
      </c>
      <c r="B550" t="s">
        <v>160</v>
      </c>
      <c r="C550" t="s">
        <v>393</v>
      </c>
      <c r="D550" t="s">
        <v>388</v>
      </c>
      <c r="E550" t="s">
        <v>1062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1066</v>
      </c>
      <c r="B551" t="s">
        <v>160</v>
      </c>
      <c r="C551" t="s">
        <v>393</v>
      </c>
      <c r="D551" t="s">
        <v>60</v>
      </c>
      <c r="E551" t="s">
        <v>1067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1068</v>
      </c>
      <c r="B552" t="s">
        <v>160</v>
      </c>
      <c r="C552" t="s">
        <v>393</v>
      </c>
      <c r="D552" t="s">
        <v>156</v>
      </c>
      <c r="E552" t="s">
        <v>1067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1069</v>
      </c>
      <c r="B553" t="s">
        <v>160</v>
      </c>
      <c r="C553" t="s">
        <v>393</v>
      </c>
      <c r="D553" t="s">
        <v>61</v>
      </c>
      <c r="E553" t="s">
        <v>1067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1070</v>
      </c>
      <c r="B554" t="s">
        <v>160</v>
      </c>
      <c r="C554" t="s">
        <v>393</v>
      </c>
      <c r="D554" t="s">
        <v>62</v>
      </c>
      <c r="E554" t="s">
        <v>1067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1071</v>
      </c>
      <c r="B555" t="s">
        <v>160</v>
      </c>
      <c r="C555" t="s">
        <v>393</v>
      </c>
      <c r="D555" t="s">
        <v>63</v>
      </c>
      <c r="E555" t="s">
        <v>1067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1072</v>
      </c>
      <c r="B556" t="s">
        <v>160</v>
      </c>
      <c r="C556" t="s">
        <v>393</v>
      </c>
      <c r="D556" t="s">
        <v>64</v>
      </c>
      <c r="E556" t="s">
        <v>1067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1073</v>
      </c>
      <c r="B557" t="s">
        <v>160</v>
      </c>
      <c r="C557" t="s">
        <v>393</v>
      </c>
      <c r="D557" t="s">
        <v>389</v>
      </c>
      <c r="E557" t="s">
        <v>1074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1075</v>
      </c>
      <c r="B558" t="s">
        <v>160</v>
      </c>
      <c r="C558" t="s">
        <v>393</v>
      </c>
      <c r="D558" t="s">
        <v>390</v>
      </c>
      <c r="E558" t="s">
        <v>1074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1076</v>
      </c>
      <c r="B559" t="s">
        <v>160</v>
      </c>
      <c r="C559" t="s">
        <v>393</v>
      </c>
      <c r="D559" t="s">
        <v>391</v>
      </c>
      <c r="E559" t="s">
        <v>1074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1077</v>
      </c>
      <c r="B560" t="s">
        <v>160</v>
      </c>
      <c r="C560" t="s">
        <v>393</v>
      </c>
      <c r="D560" t="s">
        <v>387</v>
      </c>
      <c r="E560" t="s">
        <v>1074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1078</v>
      </c>
      <c r="B561" t="s">
        <v>160</v>
      </c>
      <c r="C561" t="s">
        <v>393</v>
      </c>
      <c r="D561" t="s">
        <v>60</v>
      </c>
      <c r="E561" t="s">
        <v>1079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1080</v>
      </c>
      <c r="B562" t="s">
        <v>160</v>
      </c>
      <c r="C562" t="s">
        <v>393</v>
      </c>
      <c r="D562" t="s">
        <v>61</v>
      </c>
      <c r="E562" t="s">
        <v>1079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1081</v>
      </c>
      <c r="B563" t="s">
        <v>160</v>
      </c>
      <c r="C563" t="s">
        <v>393</v>
      </c>
      <c r="D563" t="s">
        <v>62</v>
      </c>
      <c r="E563" t="s">
        <v>1079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1082</v>
      </c>
      <c r="B564" t="s">
        <v>160</v>
      </c>
      <c r="C564" t="s">
        <v>393</v>
      </c>
      <c r="D564" t="s">
        <v>63</v>
      </c>
      <c r="E564" t="s">
        <v>1079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1083</v>
      </c>
      <c r="B565" t="s">
        <v>160</v>
      </c>
      <c r="C565" t="s">
        <v>393</v>
      </c>
      <c r="D565" t="s">
        <v>388</v>
      </c>
      <c r="E565" t="s">
        <v>1079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1084</v>
      </c>
      <c r="B566" t="s">
        <v>160</v>
      </c>
      <c r="C566" t="s">
        <v>393</v>
      </c>
      <c r="D566" t="s">
        <v>60</v>
      </c>
      <c r="E566" t="s">
        <v>1041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1085</v>
      </c>
      <c r="B567" t="s">
        <v>160</v>
      </c>
      <c r="C567" t="s">
        <v>393</v>
      </c>
      <c r="D567" t="s">
        <v>156</v>
      </c>
      <c r="E567" t="s">
        <v>1041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1086</v>
      </c>
      <c r="B568" t="s">
        <v>160</v>
      </c>
      <c r="C568" t="s">
        <v>393</v>
      </c>
      <c r="D568" t="s">
        <v>61</v>
      </c>
      <c r="E568" t="s">
        <v>1041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1087</v>
      </c>
      <c r="B569" t="s">
        <v>160</v>
      </c>
      <c r="C569" t="s">
        <v>393</v>
      </c>
      <c r="D569" t="s">
        <v>62</v>
      </c>
      <c r="E569" t="s">
        <v>1041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1088</v>
      </c>
      <c r="B570" t="s">
        <v>160</v>
      </c>
      <c r="C570" t="s">
        <v>393</v>
      </c>
      <c r="D570" t="s">
        <v>63</v>
      </c>
      <c r="E570" t="s">
        <v>1041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1089</v>
      </c>
      <c r="B571" t="s">
        <v>160</v>
      </c>
      <c r="C571" t="s">
        <v>393</v>
      </c>
      <c r="D571" t="s">
        <v>60</v>
      </c>
      <c r="E571" t="s">
        <v>1090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1091</v>
      </c>
      <c r="B572" t="s">
        <v>160</v>
      </c>
      <c r="C572" t="s">
        <v>393</v>
      </c>
      <c r="D572" t="s">
        <v>156</v>
      </c>
      <c r="E572" t="s">
        <v>1092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1093</v>
      </c>
      <c r="B573" t="s">
        <v>160</v>
      </c>
      <c r="C573" t="s">
        <v>393</v>
      </c>
      <c r="D573" t="s">
        <v>61</v>
      </c>
      <c r="E573" t="s">
        <v>1094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1095</v>
      </c>
      <c r="B574" t="s">
        <v>160</v>
      </c>
      <c r="C574" t="s">
        <v>393</v>
      </c>
      <c r="D574" t="s">
        <v>62</v>
      </c>
      <c r="E574" t="s">
        <v>1096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1097</v>
      </c>
      <c r="B575" t="s">
        <v>160</v>
      </c>
      <c r="C575" t="s">
        <v>393</v>
      </c>
      <c r="D575" t="s">
        <v>63</v>
      </c>
      <c r="E575" t="s">
        <v>1098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1099</v>
      </c>
      <c r="B576" t="s">
        <v>160</v>
      </c>
      <c r="C576" t="s">
        <v>393</v>
      </c>
      <c r="D576" t="s">
        <v>64</v>
      </c>
      <c r="E576" t="s">
        <v>1100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1101</v>
      </c>
      <c r="B577" t="s">
        <v>160</v>
      </c>
      <c r="C577" t="s">
        <v>393</v>
      </c>
      <c r="D577" t="s">
        <v>60</v>
      </c>
      <c r="E577" t="s">
        <v>1102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1103</v>
      </c>
      <c r="B578" t="s">
        <v>160</v>
      </c>
      <c r="C578" t="s">
        <v>393</v>
      </c>
      <c r="D578" t="s">
        <v>61</v>
      </c>
      <c r="E578" t="s">
        <v>1102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1104</v>
      </c>
      <c r="B579" t="s">
        <v>160</v>
      </c>
      <c r="C579" t="s">
        <v>393</v>
      </c>
      <c r="D579" t="s">
        <v>62</v>
      </c>
      <c r="E579" t="s">
        <v>1102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1105</v>
      </c>
      <c r="B580" t="s">
        <v>160</v>
      </c>
      <c r="C580" t="s">
        <v>393</v>
      </c>
      <c r="D580" t="s">
        <v>63</v>
      </c>
      <c r="E580" t="s">
        <v>1102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1106</v>
      </c>
      <c r="B581" t="s">
        <v>160</v>
      </c>
      <c r="C581" t="s">
        <v>393</v>
      </c>
      <c r="D581" t="s">
        <v>64</v>
      </c>
      <c r="E581" t="s">
        <v>1102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1107</v>
      </c>
      <c r="B582" t="s">
        <v>160</v>
      </c>
      <c r="C582" t="s">
        <v>393</v>
      </c>
      <c r="D582" t="s">
        <v>61</v>
      </c>
      <c r="E582" t="s">
        <v>1108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1109</v>
      </c>
      <c r="B583" t="s">
        <v>160</v>
      </c>
      <c r="C583" t="s">
        <v>393</v>
      </c>
      <c r="D583" t="s">
        <v>62</v>
      </c>
      <c r="E583" t="s">
        <v>1108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1110</v>
      </c>
      <c r="B584" t="s">
        <v>160</v>
      </c>
      <c r="C584" t="s">
        <v>393</v>
      </c>
      <c r="D584" t="s">
        <v>63</v>
      </c>
      <c r="E584" t="s">
        <v>1108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1111</v>
      </c>
      <c r="B585" t="s">
        <v>160</v>
      </c>
      <c r="C585" t="s">
        <v>393</v>
      </c>
      <c r="D585" t="s">
        <v>64</v>
      </c>
      <c r="E585" t="s">
        <v>1108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1112</v>
      </c>
      <c r="B586" t="s">
        <v>160</v>
      </c>
      <c r="C586" t="s">
        <v>393</v>
      </c>
      <c r="D586" t="s">
        <v>205</v>
      </c>
      <c r="E586" t="s">
        <v>1871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1113</v>
      </c>
      <c r="B587" t="s">
        <v>160</v>
      </c>
      <c r="C587" t="s">
        <v>161</v>
      </c>
      <c r="D587" t="s">
        <v>60</v>
      </c>
      <c r="E587" t="s">
        <v>1055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1114</v>
      </c>
      <c r="B588" t="s">
        <v>160</v>
      </c>
      <c r="C588" t="s">
        <v>161</v>
      </c>
      <c r="D588" t="s">
        <v>156</v>
      </c>
      <c r="E588" t="s">
        <v>1055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1115</v>
      </c>
      <c r="B589" t="s">
        <v>160</v>
      </c>
      <c r="C589" t="s">
        <v>161</v>
      </c>
      <c r="D589" t="s">
        <v>61</v>
      </c>
      <c r="E589" t="s">
        <v>1055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1116</v>
      </c>
      <c r="B590" t="s">
        <v>160</v>
      </c>
      <c r="C590" t="s">
        <v>161</v>
      </c>
      <c r="D590" t="s">
        <v>62</v>
      </c>
      <c r="E590" t="s">
        <v>1055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1117</v>
      </c>
      <c r="B591" t="s">
        <v>160</v>
      </c>
      <c r="C591" t="s">
        <v>161</v>
      </c>
      <c r="D591" t="s">
        <v>63</v>
      </c>
      <c r="E591" t="s">
        <v>1055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1118</v>
      </c>
      <c r="B592" t="s">
        <v>160</v>
      </c>
      <c r="C592" t="s">
        <v>161</v>
      </c>
      <c r="D592" t="s">
        <v>60</v>
      </c>
      <c r="E592" t="s">
        <v>1872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1119</v>
      </c>
      <c r="B593" t="s">
        <v>160</v>
      </c>
      <c r="C593" t="s">
        <v>161</v>
      </c>
      <c r="D593" t="s">
        <v>61</v>
      </c>
      <c r="E593" t="s">
        <v>1872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1120</v>
      </c>
      <c r="B594" t="s">
        <v>160</v>
      </c>
      <c r="C594" t="s">
        <v>161</v>
      </c>
      <c r="D594" t="s">
        <v>62</v>
      </c>
      <c r="E594" t="s">
        <v>1872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1121</v>
      </c>
      <c r="B595" t="s">
        <v>160</v>
      </c>
      <c r="C595" t="s">
        <v>161</v>
      </c>
      <c r="D595" t="s">
        <v>60</v>
      </c>
      <c r="E595" t="s">
        <v>971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1122</v>
      </c>
      <c r="B596" t="s">
        <v>160</v>
      </c>
      <c r="C596" t="s">
        <v>161</v>
      </c>
      <c r="D596" t="s">
        <v>61</v>
      </c>
      <c r="E596" t="s">
        <v>971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1123</v>
      </c>
      <c r="B597" t="s">
        <v>160</v>
      </c>
      <c r="C597" t="s">
        <v>161</v>
      </c>
      <c r="D597" t="s">
        <v>62</v>
      </c>
      <c r="E597" t="s">
        <v>971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1124</v>
      </c>
      <c r="B598" t="s">
        <v>160</v>
      </c>
      <c r="C598" t="s">
        <v>161</v>
      </c>
      <c r="D598" t="s">
        <v>63</v>
      </c>
      <c r="E598" t="s">
        <v>971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1125</v>
      </c>
      <c r="B599" t="s">
        <v>160</v>
      </c>
      <c r="C599" t="s">
        <v>161</v>
      </c>
      <c r="D599" t="s">
        <v>64</v>
      </c>
      <c r="E599" t="s">
        <v>971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1126</v>
      </c>
      <c r="B600" t="s">
        <v>160</v>
      </c>
      <c r="C600" t="s">
        <v>161</v>
      </c>
      <c r="D600" t="s">
        <v>62</v>
      </c>
      <c r="E600" t="s">
        <v>1873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1127</v>
      </c>
      <c r="B601" t="s">
        <v>160</v>
      </c>
      <c r="C601" t="s">
        <v>161</v>
      </c>
      <c r="D601" t="s">
        <v>63</v>
      </c>
      <c r="E601" t="s">
        <v>1873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1128</v>
      </c>
      <c r="B602" t="s">
        <v>160</v>
      </c>
      <c r="C602" t="s">
        <v>161</v>
      </c>
      <c r="D602" t="s">
        <v>64</v>
      </c>
      <c r="E602" t="s">
        <v>1873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1129</v>
      </c>
      <c r="B603" t="s">
        <v>160</v>
      </c>
      <c r="C603" t="s">
        <v>161</v>
      </c>
      <c r="D603" t="s">
        <v>62</v>
      </c>
      <c r="E603" t="s">
        <v>1874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1130</v>
      </c>
      <c r="B604" t="s">
        <v>160</v>
      </c>
      <c r="C604" t="s">
        <v>161</v>
      </c>
      <c r="D604" t="s">
        <v>63</v>
      </c>
      <c r="E604" t="s">
        <v>1874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1131</v>
      </c>
      <c r="B605" t="s">
        <v>160</v>
      </c>
      <c r="C605" t="s">
        <v>161</v>
      </c>
      <c r="D605" t="s">
        <v>64</v>
      </c>
      <c r="E605" t="s">
        <v>1874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1132</v>
      </c>
      <c r="B606" t="s">
        <v>160</v>
      </c>
      <c r="C606" t="s">
        <v>161</v>
      </c>
      <c r="D606" t="s">
        <v>388</v>
      </c>
      <c r="E606" t="s">
        <v>1874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1133</v>
      </c>
      <c r="B607" t="s">
        <v>160</v>
      </c>
      <c r="C607" t="s">
        <v>161</v>
      </c>
      <c r="D607" t="s">
        <v>60</v>
      </c>
      <c r="E607" t="s">
        <v>1875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1134</v>
      </c>
      <c r="B608" t="s">
        <v>160</v>
      </c>
      <c r="C608" t="s">
        <v>161</v>
      </c>
      <c r="D608" t="s">
        <v>61</v>
      </c>
      <c r="E608" t="s">
        <v>1875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1135</v>
      </c>
      <c r="B609" t="s">
        <v>160</v>
      </c>
      <c r="C609" t="s">
        <v>161</v>
      </c>
      <c r="D609" t="s">
        <v>62</v>
      </c>
      <c r="E609" t="s">
        <v>1875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1136</v>
      </c>
      <c r="B610" t="s">
        <v>160</v>
      </c>
      <c r="C610" t="s">
        <v>161</v>
      </c>
      <c r="D610" t="s">
        <v>63</v>
      </c>
      <c r="E610" t="s">
        <v>1875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1137</v>
      </c>
      <c r="B611" t="s">
        <v>160</v>
      </c>
      <c r="C611" t="s">
        <v>161</v>
      </c>
      <c r="D611" t="s">
        <v>64</v>
      </c>
      <c r="E611" t="s">
        <v>1875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1138</v>
      </c>
      <c r="B612" t="s">
        <v>160</v>
      </c>
      <c r="C612" t="s">
        <v>161</v>
      </c>
      <c r="D612" t="s">
        <v>60</v>
      </c>
      <c r="E612" t="s">
        <v>1876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1139</v>
      </c>
      <c r="B613" t="s">
        <v>160</v>
      </c>
      <c r="C613" t="s">
        <v>161</v>
      </c>
      <c r="D613" t="s">
        <v>156</v>
      </c>
      <c r="E613" t="s">
        <v>1876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1140</v>
      </c>
      <c r="B614" t="s">
        <v>160</v>
      </c>
      <c r="C614" t="s">
        <v>161</v>
      </c>
      <c r="D614" t="s">
        <v>61</v>
      </c>
      <c r="E614" t="s">
        <v>1876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1141</v>
      </c>
      <c r="B615" t="s">
        <v>160</v>
      </c>
      <c r="C615" t="s">
        <v>161</v>
      </c>
      <c r="D615" t="s">
        <v>62</v>
      </c>
      <c r="E615" t="s">
        <v>1876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1142</v>
      </c>
      <c r="B616" t="s">
        <v>160</v>
      </c>
      <c r="C616" t="s">
        <v>161</v>
      </c>
      <c r="D616" t="s">
        <v>60</v>
      </c>
      <c r="E616" t="s">
        <v>1877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106</v>
      </c>
      <c r="U616">
        <v>0.4</v>
      </c>
      <c r="V616" t="s">
        <v>106</v>
      </c>
      <c r="W616">
        <v>0.2</v>
      </c>
      <c r="X616">
        <v>0.9</v>
      </c>
      <c r="Y616" t="s">
        <v>106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1143</v>
      </c>
      <c r="B617" t="s">
        <v>160</v>
      </c>
      <c r="C617" t="s">
        <v>161</v>
      </c>
      <c r="D617" t="s">
        <v>60</v>
      </c>
      <c r="E617" t="s">
        <v>1878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1144</v>
      </c>
      <c r="B618" t="s">
        <v>160</v>
      </c>
      <c r="C618" t="s">
        <v>161</v>
      </c>
      <c r="D618" t="s">
        <v>156</v>
      </c>
      <c r="E618" t="s">
        <v>1878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1145</v>
      </c>
      <c r="B619" t="s">
        <v>160</v>
      </c>
      <c r="C619" t="s">
        <v>161</v>
      </c>
      <c r="D619" t="s">
        <v>61</v>
      </c>
      <c r="E619" t="s">
        <v>1878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1146</v>
      </c>
      <c r="B620" t="s">
        <v>160</v>
      </c>
      <c r="C620" t="s">
        <v>161</v>
      </c>
      <c r="D620" t="s">
        <v>62</v>
      </c>
      <c r="E620" t="s">
        <v>1878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1147</v>
      </c>
      <c r="B621" t="s">
        <v>160</v>
      </c>
      <c r="C621" t="s">
        <v>161</v>
      </c>
      <c r="D621" t="s">
        <v>61</v>
      </c>
      <c r="E621" t="s">
        <v>924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1148</v>
      </c>
      <c r="B622" t="s">
        <v>160</v>
      </c>
      <c r="C622" t="s">
        <v>161</v>
      </c>
      <c r="D622" t="s">
        <v>62</v>
      </c>
      <c r="E622" t="s">
        <v>924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1149</v>
      </c>
      <c r="B623" t="s">
        <v>160</v>
      </c>
      <c r="C623" t="s">
        <v>161</v>
      </c>
      <c r="D623" t="s">
        <v>63</v>
      </c>
      <c r="E623" t="s">
        <v>924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1150</v>
      </c>
      <c r="B624" t="s">
        <v>160</v>
      </c>
      <c r="C624" t="s">
        <v>393</v>
      </c>
      <c r="D624" t="s">
        <v>61</v>
      </c>
      <c r="E624" t="s">
        <v>1151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1152</v>
      </c>
      <c r="B625" t="s">
        <v>160</v>
      </c>
      <c r="C625" t="s">
        <v>393</v>
      </c>
      <c r="D625" t="s">
        <v>62</v>
      </c>
      <c r="E625" t="s">
        <v>1151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1153</v>
      </c>
      <c r="B626" t="s">
        <v>160</v>
      </c>
      <c r="C626" t="s">
        <v>393</v>
      </c>
      <c r="D626" t="s">
        <v>63</v>
      </c>
      <c r="E626" t="s">
        <v>1151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1154</v>
      </c>
      <c r="B627" t="s">
        <v>160</v>
      </c>
      <c r="C627" t="s">
        <v>393</v>
      </c>
      <c r="D627" t="s">
        <v>64</v>
      </c>
      <c r="E627" t="s">
        <v>1151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1155</v>
      </c>
      <c r="B628" t="s">
        <v>160</v>
      </c>
      <c r="C628" t="s">
        <v>161</v>
      </c>
      <c r="D628" t="s">
        <v>61</v>
      </c>
      <c r="E628" t="s">
        <v>1879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1156</v>
      </c>
      <c r="B629" t="s">
        <v>160</v>
      </c>
      <c r="C629" t="s">
        <v>161</v>
      </c>
      <c r="D629" t="s">
        <v>62</v>
      </c>
      <c r="E629" t="s">
        <v>1879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1157</v>
      </c>
      <c r="B630" t="s">
        <v>160</v>
      </c>
      <c r="C630" t="s">
        <v>161</v>
      </c>
      <c r="D630" t="s">
        <v>63</v>
      </c>
      <c r="E630" t="s">
        <v>1879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1158</v>
      </c>
      <c r="B631" t="s">
        <v>160</v>
      </c>
      <c r="C631" t="s">
        <v>161</v>
      </c>
      <c r="D631" t="s">
        <v>64</v>
      </c>
      <c r="E631" t="s">
        <v>1879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1159</v>
      </c>
      <c r="B632" t="s">
        <v>160</v>
      </c>
      <c r="C632" t="s">
        <v>161</v>
      </c>
      <c r="D632" t="s">
        <v>61</v>
      </c>
      <c r="E632" t="s">
        <v>1880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1160</v>
      </c>
      <c r="B633" t="s">
        <v>160</v>
      </c>
      <c r="C633" t="s">
        <v>161</v>
      </c>
      <c r="D633" t="s">
        <v>62</v>
      </c>
      <c r="E633" t="s">
        <v>1880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1161</v>
      </c>
      <c r="B634" t="s">
        <v>160</v>
      </c>
      <c r="C634" t="s">
        <v>161</v>
      </c>
      <c r="D634" t="s">
        <v>63</v>
      </c>
      <c r="E634" t="s">
        <v>1880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1162</v>
      </c>
      <c r="B635" t="s">
        <v>160</v>
      </c>
      <c r="C635" t="s">
        <v>161</v>
      </c>
      <c r="D635" t="s">
        <v>64</v>
      </c>
      <c r="E635" t="s">
        <v>1880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1163</v>
      </c>
      <c r="B636" t="s">
        <v>160</v>
      </c>
      <c r="C636" t="s">
        <v>393</v>
      </c>
      <c r="D636" t="s">
        <v>61</v>
      </c>
      <c r="E636" t="s">
        <v>1164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1165</v>
      </c>
      <c r="B637" t="s">
        <v>160</v>
      </c>
      <c r="C637" t="s">
        <v>393</v>
      </c>
      <c r="D637" t="s">
        <v>62</v>
      </c>
      <c r="E637" t="s">
        <v>1164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1166</v>
      </c>
      <c r="B638" t="s">
        <v>160</v>
      </c>
      <c r="C638" t="s">
        <v>393</v>
      </c>
      <c r="D638" t="s">
        <v>63</v>
      </c>
      <c r="E638" t="s">
        <v>1164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1167</v>
      </c>
      <c r="B639" t="s">
        <v>160</v>
      </c>
      <c r="C639" t="s">
        <v>393</v>
      </c>
      <c r="D639" t="s">
        <v>64</v>
      </c>
      <c r="E639" t="s">
        <v>1164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1168</v>
      </c>
      <c r="B640" t="s">
        <v>160</v>
      </c>
      <c r="C640" t="s">
        <v>161</v>
      </c>
      <c r="D640" t="s">
        <v>106</v>
      </c>
      <c r="E640" t="s">
        <v>106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1169</v>
      </c>
      <c r="B641" t="s">
        <v>160</v>
      </c>
      <c r="C641" t="s">
        <v>161</v>
      </c>
      <c r="D641" t="s">
        <v>106</v>
      </c>
      <c r="E641" t="s">
        <v>106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1170</v>
      </c>
      <c r="B642" t="s">
        <v>160</v>
      </c>
      <c r="C642" t="s">
        <v>1171</v>
      </c>
      <c r="D642" t="s">
        <v>60</v>
      </c>
      <c r="E642" t="s">
        <v>1881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1172</v>
      </c>
      <c r="B643" t="s">
        <v>160</v>
      </c>
      <c r="C643" t="s">
        <v>1171</v>
      </c>
      <c r="D643" t="s">
        <v>156</v>
      </c>
      <c r="E643" t="s">
        <v>1881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1173</v>
      </c>
      <c r="B644" t="s">
        <v>160</v>
      </c>
      <c r="C644" t="s">
        <v>1171</v>
      </c>
      <c r="D644" t="s">
        <v>61</v>
      </c>
      <c r="E644" t="s">
        <v>1881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1174</v>
      </c>
      <c r="B645" t="s">
        <v>160</v>
      </c>
      <c r="C645" t="s">
        <v>1171</v>
      </c>
      <c r="D645" t="s">
        <v>62</v>
      </c>
      <c r="E645" t="s">
        <v>1881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1175</v>
      </c>
      <c r="B646" t="s">
        <v>160</v>
      </c>
      <c r="C646" t="s">
        <v>1171</v>
      </c>
      <c r="D646" t="s">
        <v>63</v>
      </c>
      <c r="E646" t="s">
        <v>1881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1176</v>
      </c>
      <c r="B647" t="s">
        <v>160</v>
      </c>
      <c r="C647" t="s">
        <v>1171</v>
      </c>
      <c r="D647" t="s">
        <v>64</v>
      </c>
      <c r="E647" t="s">
        <v>1881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1177</v>
      </c>
      <c r="B648" t="s">
        <v>160</v>
      </c>
      <c r="C648" t="s">
        <v>1178</v>
      </c>
      <c r="D648" t="s">
        <v>60</v>
      </c>
      <c r="E648" t="s">
        <v>1881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1179</v>
      </c>
      <c r="B649" t="s">
        <v>160</v>
      </c>
      <c r="C649" t="s">
        <v>1178</v>
      </c>
      <c r="D649" t="s">
        <v>156</v>
      </c>
      <c r="E649" t="s">
        <v>1881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1180</v>
      </c>
      <c r="B650" t="s">
        <v>160</v>
      </c>
      <c r="C650" t="s">
        <v>1178</v>
      </c>
      <c r="D650" t="s">
        <v>61</v>
      </c>
      <c r="E650" t="s">
        <v>1881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1181</v>
      </c>
      <c r="B651" t="s">
        <v>160</v>
      </c>
      <c r="C651" t="s">
        <v>1178</v>
      </c>
      <c r="D651" t="s">
        <v>62</v>
      </c>
      <c r="E651" t="s">
        <v>1881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1882</v>
      </c>
      <c r="B652" t="s">
        <v>160</v>
      </c>
      <c r="C652" t="s">
        <v>161</v>
      </c>
      <c r="D652" t="s">
        <v>156</v>
      </c>
      <c r="E652" t="s">
        <v>1877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1883</v>
      </c>
      <c r="B653" t="s">
        <v>160</v>
      </c>
      <c r="C653" t="s">
        <v>161</v>
      </c>
      <c r="D653" t="s">
        <v>61</v>
      </c>
      <c r="E653" t="s">
        <v>1877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1884</v>
      </c>
      <c r="B654" t="s">
        <v>160</v>
      </c>
      <c r="C654" t="s">
        <v>161</v>
      </c>
      <c r="D654" t="s">
        <v>62</v>
      </c>
      <c r="E654" t="s">
        <v>1877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1885</v>
      </c>
      <c r="B655" t="s">
        <v>160</v>
      </c>
      <c r="C655" t="s">
        <v>161</v>
      </c>
      <c r="D655" t="s">
        <v>60</v>
      </c>
      <c r="E655" t="s">
        <v>1886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1887</v>
      </c>
      <c r="B656" t="s">
        <v>160</v>
      </c>
      <c r="C656" t="s">
        <v>161</v>
      </c>
      <c r="D656" t="s">
        <v>156</v>
      </c>
      <c r="E656" t="s">
        <v>1886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1888</v>
      </c>
      <c r="B657" t="s">
        <v>160</v>
      </c>
      <c r="C657" t="s">
        <v>161</v>
      </c>
      <c r="D657" t="s">
        <v>61</v>
      </c>
      <c r="E657" t="s">
        <v>1886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1889</v>
      </c>
      <c r="B658" t="s">
        <v>160</v>
      </c>
      <c r="C658" t="s">
        <v>161</v>
      </c>
      <c r="D658" t="s">
        <v>62</v>
      </c>
      <c r="E658" t="s">
        <v>1886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1890</v>
      </c>
      <c r="B659" t="s">
        <v>160</v>
      </c>
      <c r="C659" t="s">
        <v>161</v>
      </c>
      <c r="D659" t="s">
        <v>60</v>
      </c>
      <c r="E659" t="s">
        <v>1891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1892</v>
      </c>
      <c r="B660" t="s">
        <v>160</v>
      </c>
      <c r="C660" t="s">
        <v>161</v>
      </c>
      <c r="D660" t="s">
        <v>156</v>
      </c>
      <c r="E660" t="s">
        <v>1891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1893</v>
      </c>
      <c r="B661" t="s">
        <v>160</v>
      </c>
      <c r="C661" t="s">
        <v>161</v>
      </c>
      <c r="D661" t="s">
        <v>61</v>
      </c>
      <c r="E661" t="s">
        <v>1891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1894</v>
      </c>
      <c r="B662" t="s">
        <v>160</v>
      </c>
      <c r="C662" t="s">
        <v>161</v>
      </c>
      <c r="D662" t="s">
        <v>62</v>
      </c>
      <c r="E662" t="s">
        <v>1891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1182</v>
      </c>
      <c r="B663" t="s">
        <v>160</v>
      </c>
      <c r="C663" t="s">
        <v>1183</v>
      </c>
      <c r="D663" t="s">
        <v>327</v>
      </c>
      <c r="E663" t="s">
        <v>1183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1184</v>
      </c>
      <c r="B664" t="s">
        <v>160</v>
      </c>
      <c r="C664" t="s">
        <v>1183</v>
      </c>
      <c r="D664" t="s">
        <v>63</v>
      </c>
      <c r="E664" t="s">
        <v>1183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1185</v>
      </c>
      <c r="B665" t="s">
        <v>160</v>
      </c>
      <c r="C665" t="s">
        <v>1186</v>
      </c>
      <c r="D665" t="s">
        <v>392</v>
      </c>
      <c r="E665" t="s">
        <v>1895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1187</v>
      </c>
      <c r="B666" t="s">
        <v>160</v>
      </c>
      <c r="C666" t="s">
        <v>1186</v>
      </c>
      <c r="D666" t="s">
        <v>63</v>
      </c>
      <c r="E666" t="s">
        <v>1895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1188</v>
      </c>
      <c r="B667" t="s">
        <v>160</v>
      </c>
      <c r="C667" t="s">
        <v>394</v>
      </c>
      <c r="D667" t="s">
        <v>327</v>
      </c>
      <c r="E667" t="s">
        <v>1896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1189</v>
      </c>
      <c r="B668" t="s">
        <v>160</v>
      </c>
      <c r="C668" t="s">
        <v>394</v>
      </c>
      <c r="D668" t="s">
        <v>63</v>
      </c>
      <c r="E668" t="s">
        <v>1896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1190</v>
      </c>
      <c r="B669" t="s">
        <v>160</v>
      </c>
      <c r="C669" t="s">
        <v>394</v>
      </c>
      <c r="D669" t="s">
        <v>327</v>
      </c>
      <c r="E669" t="s">
        <v>1897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1191</v>
      </c>
      <c r="B670" t="s">
        <v>160</v>
      </c>
      <c r="C670" t="s">
        <v>394</v>
      </c>
      <c r="D670" t="s">
        <v>62</v>
      </c>
      <c r="E670" t="s">
        <v>1897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1192</v>
      </c>
      <c r="B671" t="s">
        <v>160</v>
      </c>
      <c r="C671" t="s">
        <v>394</v>
      </c>
      <c r="D671" t="s">
        <v>63</v>
      </c>
      <c r="E671" t="s">
        <v>1897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1898</v>
      </c>
      <c r="B672" t="s">
        <v>160</v>
      </c>
      <c r="C672" t="s">
        <v>394</v>
      </c>
      <c r="D672" t="s">
        <v>327</v>
      </c>
      <c r="E672" t="s">
        <v>1899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1900</v>
      </c>
      <c r="B673" t="s">
        <v>160</v>
      </c>
      <c r="C673" t="s">
        <v>394</v>
      </c>
      <c r="D673" t="s">
        <v>62</v>
      </c>
      <c r="E673" t="s">
        <v>1899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1901</v>
      </c>
      <c r="B674" t="s">
        <v>160</v>
      </c>
      <c r="C674" t="s">
        <v>394</v>
      </c>
      <c r="D674" t="s">
        <v>63</v>
      </c>
      <c r="E674" t="s">
        <v>1899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1902</v>
      </c>
      <c r="B675" t="s">
        <v>160</v>
      </c>
      <c r="C675" t="s">
        <v>394</v>
      </c>
      <c r="D675" t="s">
        <v>327</v>
      </c>
      <c r="E675" t="s">
        <v>1903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1904</v>
      </c>
      <c r="B676" t="s">
        <v>160</v>
      </c>
      <c r="C676" t="s">
        <v>394</v>
      </c>
      <c r="D676" t="s">
        <v>62</v>
      </c>
      <c r="E676" t="s">
        <v>1903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1905</v>
      </c>
      <c r="B677" t="s">
        <v>160</v>
      </c>
      <c r="C677" t="s">
        <v>394</v>
      </c>
      <c r="D677" t="s">
        <v>63</v>
      </c>
      <c r="E677" t="s">
        <v>1903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1906</v>
      </c>
      <c r="B678" t="s">
        <v>160</v>
      </c>
      <c r="C678" t="s">
        <v>394</v>
      </c>
      <c r="D678" t="s">
        <v>327</v>
      </c>
      <c r="E678" t="s">
        <v>1907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1908</v>
      </c>
      <c r="B679" t="s">
        <v>160</v>
      </c>
      <c r="C679" t="s">
        <v>394</v>
      </c>
      <c r="D679" t="s">
        <v>62</v>
      </c>
      <c r="E679" t="s">
        <v>1907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1909</v>
      </c>
      <c r="B680" t="s">
        <v>160</v>
      </c>
      <c r="C680" t="s">
        <v>394</v>
      </c>
      <c r="D680" t="s">
        <v>63</v>
      </c>
      <c r="E680" t="s">
        <v>1907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1910</v>
      </c>
      <c r="B681" t="s">
        <v>160</v>
      </c>
      <c r="C681" t="s">
        <v>1911</v>
      </c>
      <c r="D681" t="s">
        <v>558</v>
      </c>
      <c r="E681" t="s">
        <v>106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1912</v>
      </c>
      <c r="B682" t="s">
        <v>160</v>
      </c>
      <c r="C682" t="s">
        <v>1911</v>
      </c>
      <c r="D682" t="s">
        <v>560</v>
      </c>
      <c r="E682" t="s">
        <v>106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1913</v>
      </c>
      <c r="B683" t="s">
        <v>160</v>
      </c>
      <c r="C683" t="s">
        <v>1911</v>
      </c>
      <c r="D683" t="s">
        <v>389</v>
      </c>
      <c r="E683" t="s">
        <v>106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1914</v>
      </c>
      <c r="B684" t="s">
        <v>160</v>
      </c>
      <c r="C684" t="s">
        <v>1911</v>
      </c>
      <c r="D684" t="s">
        <v>390</v>
      </c>
      <c r="E684" t="s">
        <v>106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1915</v>
      </c>
      <c r="B685" t="s">
        <v>160</v>
      </c>
      <c r="C685" t="s">
        <v>1911</v>
      </c>
      <c r="D685" t="s">
        <v>391</v>
      </c>
      <c r="E685" t="s">
        <v>106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1916</v>
      </c>
      <c r="B686" t="s">
        <v>160</v>
      </c>
      <c r="C686" t="s">
        <v>1911</v>
      </c>
      <c r="D686" t="s">
        <v>387</v>
      </c>
      <c r="E686" t="s">
        <v>106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406</v>
      </c>
      <c r="B687" t="s">
        <v>165</v>
      </c>
      <c r="C687" t="s">
        <v>305</v>
      </c>
      <c r="D687" t="s">
        <v>60</v>
      </c>
      <c r="E687" t="s">
        <v>106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407</v>
      </c>
      <c r="B688" t="s">
        <v>165</v>
      </c>
      <c r="C688" t="s">
        <v>305</v>
      </c>
      <c r="D688" t="s">
        <v>103</v>
      </c>
      <c r="E688" t="s">
        <v>106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408</v>
      </c>
      <c r="B689" t="s">
        <v>165</v>
      </c>
      <c r="C689" t="s">
        <v>305</v>
      </c>
      <c r="D689" t="s">
        <v>137</v>
      </c>
      <c r="E689" t="s">
        <v>106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409</v>
      </c>
      <c r="B690" t="s">
        <v>165</v>
      </c>
      <c r="C690" t="s">
        <v>305</v>
      </c>
      <c r="D690" t="s">
        <v>63</v>
      </c>
      <c r="E690" t="s">
        <v>106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410</v>
      </c>
      <c r="B691" t="s">
        <v>165</v>
      </c>
      <c r="C691" t="s">
        <v>305</v>
      </c>
      <c r="D691" t="s">
        <v>138</v>
      </c>
      <c r="E691" t="s">
        <v>106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411</v>
      </c>
      <c r="B692" t="s">
        <v>165</v>
      </c>
      <c r="C692" t="s">
        <v>305</v>
      </c>
      <c r="D692" t="s">
        <v>137</v>
      </c>
      <c r="E692" t="s">
        <v>412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413</v>
      </c>
      <c r="B693" t="s">
        <v>165</v>
      </c>
      <c r="C693" t="s">
        <v>305</v>
      </c>
      <c r="D693" t="s">
        <v>138</v>
      </c>
      <c r="E693" t="s">
        <v>412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414</v>
      </c>
      <c r="B694" t="s">
        <v>165</v>
      </c>
      <c r="C694" t="s">
        <v>305</v>
      </c>
      <c r="D694" t="s">
        <v>60</v>
      </c>
      <c r="E694" t="s">
        <v>415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416</v>
      </c>
      <c r="B695" t="s">
        <v>165</v>
      </c>
      <c r="C695" t="s">
        <v>305</v>
      </c>
      <c r="D695" t="s">
        <v>103</v>
      </c>
      <c r="E695" t="s">
        <v>415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417</v>
      </c>
      <c r="B696" t="s">
        <v>165</v>
      </c>
      <c r="C696" t="s">
        <v>305</v>
      </c>
      <c r="D696" t="s">
        <v>137</v>
      </c>
      <c r="E696" t="s">
        <v>415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418</v>
      </c>
      <c r="B697" t="s">
        <v>165</v>
      </c>
      <c r="C697" t="s">
        <v>305</v>
      </c>
      <c r="D697" t="s">
        <v>63</v>
      </c>
      <c r="E697" t="s">
        <v>415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419</v>
      </c>
      <c r="B698" t="s">
        <v>165</v>
      </c>
      <c r="C698" t="s">
        <v>305</v>
      </c>
      <c r="D698" t="s">
        <v>103</v>
      </c>
      <c r="E698" t="s">
        <v>1193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420</v>
      </c>
      <c r="B699" t="s">
        <v>165</v>
      </c>
      <c r="C699" t="s">
        <v>305</v>
      </c>
      <c r="D699" t="s">
        <v>137</v>
      </c>
      <c r="E699" t="s">
        <v>1193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421</v>
      </c>
      <c r="B700" t="s">
        <v>165</v>
      </c>
      <c r="C700" t="s">
        <v>305</v>
      </c>
      <c r="D700" t="s">
        <v>63</v>
      </c>
      <c r="E700" t="s">
        <v>1193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422</v>
      </c>
      <c r="B701" t="s">
        <v>165</v>
      </c>
      <c r="C701" t="s">
        <v>305</v>
      </c>
      <c r="D701" t="s">
        <v>103</v>
      </c>
      <c r="E701" t="s">
        <v>1194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423</v>
      </c>
      <c r="B702" t="s">
        <v>165</v>
      </c>
      <c r="C702" t="s">
        <v>305</v>
      </c>
      <c r="D702" t="s">
        <v>137</v>
      </c>
      <c r="E702" t="s">
        <v>1194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424</v>
      </c>
      <c r="B703" t="s">
        <v>165</v>
      </c>
      <c r="C703" t="s">
        <v>305</v>
      </c>
      <c r="D703" t="s">
        <v>138</v>
      </c>
      <c r="E703" t="s">
        <v>1194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425</v>
      </c>
      <c r="B704" t="s">
        <v>165</v>
      </c>
      <c r="C704" t="s">
        <v>305</v>
      </c>
      <c r="D704" t="s">
        <v>60</v>
      </c>
      <c r="E704" t="s">
        <v>1195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426</v>
      </c>
      <c r="B705" t="s">
        <v>165</v>
      </c>
      <c r="C705" t="s">
        <v>305</v>
      </c>
      <c r="D705" t="s">
        <v>137</v>
      </c>
      <c r="E705" t="s">
        <v>1195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1196</v>
      </c>
      <c r="B706" t="s">
        <v>165</v>
      </c>
      <c r="C706" t="s">
        <v>305</v>
      </c>
      <c r="D706" t="s">
        <v>63</v>
      </c>
      <c r="E706" t="s">
        <v>1195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1197</v>
      </c>
      <c r="B707" t="s">
        <v>165</v>
      </c>
      <c r="C707" t="s">
        <v>305</v>
      </c>
      <c r="D707" t="s">
        <v>60</v>
      </c>
      <c r="E707" t="s">
        <v>1198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1199</v>
      </c>
      <c r="B708" t="s">
        <v>165</v>
      </c>
      <c r="C708" t="s">
        <v>305</v>
      </c>
      <c r="D708" t="s">
        <v>137</v>
      </c>
      <c r="E708" t="s">
        <v>1198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1200</v>
      </c>
      <c r="B709" t="s">
        <v>165</v>
      </c>
      <c r="C709" t="s">
        <v>305</v>
      </c>
      <c r="D709" t="s">
        <v>63</v>
      </c>
      <c r="E709" t="s">
        <v>1198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1201</v>
      </c>
      <c r="B710" t="s">
        <v>165</v>
      </c>
      <c r="C710" t="s">
        <v>305</v>
      </c>
      <c r="D710" t="s">
        <v>60</v>
      </c>
      <c r="E710" t="s">
        <v>1202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1203</v>
      </c>
      <c r="B711" t="s">
        <v>165</v>
      </c>
      <c r="C711" t="s">
        <v>305</v>
      </c>
      <c r="D711" t="s">
        <v>137</v>
      </c>
      <c r="E711" t="s">
        <v>1202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1204</v>
      </c>
      <c r="B712" t="s">
        <v>165</v>
      </c>
      <c r="C712" t="s">
        <v>305</v>
      </c>
      <c r="D712" t="s">
        <v>63</v>
      </c>
      <c r="E712" t="s">
        <v>1202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1205</v>
      </c>
      <c r="B713" t="s">
        <v>165</v>
      </c>
      <c r="C713" t="s">
        <v>305</v>
      </c>
      <c r="D713" t="s">
        <v>103</v>
      </c>
      <c r="E713" t="s">
        <v>1206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1207</v>
      </c>
      <c r="B714" t="s">
        <v>165</v>
      </c>
      <c r="C714" t="s">
        <v>305</v>
      </c>
      <c r="D714" t="s">
        <v>137</v>
      </c>
      <c r="E714" t="s">
        <v>1206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1208</v>
      </c>
      <c r="B715" t="s">
        <v>165</v>
      </c>
      <c r="C715" t="s">
        <v>305</v>
      </c>
      <c r="D715" t="s">
        <v>138</v>
      </c>
      <c r="E715" t="s">
        <v>1206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1209</v>
      </c>
      <c r="B716" t="s">
        <v>165</v>
      </c>
      <c r="C716" t="s">
        <v>305</v>
      </c>
      <c r="D716" t="s">
        <v>103</v>
      </c>
      <c r="E716" t="s">
        <v>1210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1211</v>
      </c>
      <c r="B717" t="s">
        <v>165</v>
      </c>
      <c r="C717" t="s">
        <v>305</v>
      </c>
      <c r="D717" t="s">
        <v>137</v>
      </c>
      <c r="E717" t="s">
        <v>1210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1212</v>
      </c>
      <c r="B718" t="s">
        <v>165</v>
      </c>
      <c r="C718" t="s">
        <v>305</v>
      </c>
      <c r="D718" t="s">
        <v>63</v>
      </c>
      <c r="E718" t="s">
        <v>1210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1213</v>
      </c>
      <c r="B719" t="s">
        <v>165</v>
      </c>
      <c r="C719" t="s">
        <v>305</v>
      </c>
      <c r="D719" t="s">
        <v>60</v>
      </c>
      <c r="E719" t="s">
        <v>1214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1215</v>
      </c>
      <c r="B720" t="s">
        <v>165</v>
      </c>
      <c r="C720" t="s">
        <v>305</v>
      </c>
      <c r="D720" t="s">
        <v>137</v>
      </c>
      <c r="E720" t="s">
        <v>1214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1216</v>
      </c>
      <c r="B721" t="s">
        <v>165</v>
      </c>
      <c r="C721" t="s">
        <v>305</v>
      </c>
      <c r="D721" t="s">
        <v>63</v>
      </c>
      <c r="E721" t="s">
        <v>1214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1217</v>
      </c>
      <c r="B722" t="s">
        <v>165</v>
      </c>
      <c r="C722" t="s">
        <v>305</v>
      </c>
      <c r="D722" t="s">
        <v>60</v>
      </c>
      <c r="E722" t="s">
        <v>1218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1219</v>
      </c>
      <c r="B723" t="s">
        <v>165</v>
      </c>
      <c r="C723" t="s">
        <v>305</v>
      </c>
      <c r="D723" t="s">
        <v>137</v>
      </c>
      <c r="E723" t="s">
        <v>1218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1220</v>
      </c>
      <c r="B724" t="s">
        <v>165</v>
      </c>
      <c r="C724" t="s">
        <v>305</v>
      </c>
      <c r="D724" t="s">
        <v>138</v>
      </c>
      <c r="E724" t="s">
        <v>1218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1221</v>
      </c>
      <c r="B725" t="s">
        <v>165</v>
      </c>
      <c r="C725" t="s">
        <v>305</v>
      </c>
      <c r="D725" t="s">
        <v>103</v>
      </c>
      <c r="E725" t="s">
        <v>1222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1223</v>
      </c>
      <c r="B726" t="s">
        <v>165</v>
      </c>
      <c r="C726" t="s">
        <v>305</v>
      </c>
      <c r="D726" t="s">
        <v>137</v>
      </c>
      <c r="E726" t="s">
        <v>1222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1224</v>
      </c>
      <c r="B727" t="s">
        <v>165</v>
      </c>
      <c r="C727" t="s">
        <v>305</v>
      </c>
      <c r="D727" t="s">
        <v>138</v>
      </c>
      <c r="E727" t="s">
        <v>1222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1225</v>
      </c>
      <c r="B728" t="s">
        <v>165</v>
      </c>
      <c r="C728" t="s">
        <v>415</v>
      </c>
      <c r="D728" t="s">
        <v>103</v>
      </c>
      <c r="E728" t="s">
        <v>1226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1227</v>
      </c>
      <c r="B729" t="s">
        <v>165</v>
      </c>
      <c r="C729" t="s">
        <v>415</v>
      </c>
      <c r="D729" t="s">
        <v>137</v>
      </c>
      <c r="E729" t="s">
        <v>1226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1228</v>
      </c>
      <c r="B730" t="s">
        <v>165</v>
      </c>
      <c r="C730" t="s">
        <v>415</v>
      </c>
      <c r="D730" t="s">
        <v>138</v>
      </c>
      <c r="E730" t="s">
        <v>1226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1229</v>
      </c>
      <c r="B731" t="s">
        <v>165</v>
      </c>
      <c r="C731" t="s">
        <v>415</v>
      </c>
      <c r="D731" t="s">
        <v>103</v>
      </c>
      <c r="E731" t="s">
        <v>1230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1231</v>
      </c>
      <c r="B732" t="s">
        <v>165</v>
      </c>
      <c r="C732" t="s">
        <v>415</v>
      </c>
      <c r="D732" t="s">
        <v>137</v>
      </c>
      <c r="E732" t="s">
        <v>1230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1232</v>
      </c>
      <c r="B733" t="s">
        <v>165</v>
      </c>
      <c r="C733" t="s">
        <v>415</v>
      </c>
      <c r="D733" t="s">
        <v>138</v>
      </c>
      <c r="E733" t="s">
        <v>1230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1233</v>
      </c>
      <c r="B734" t="s">
        <v>165</v>
      </c>
      <c r="C734" t="s">
        <v>1234</v>
      </c>
      <c r="D734" t="s">
        <v>137</v>
      </c>
      <c r="E734" t="s">
        <v>1235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1236</v>
      </c>
      <c r="B735" t="s">
        <v>165</v>
      </c>
      <c r="C735" t="s">
        <v>1234</v>
      </c>
      <c r="D735" t="s">
        <v>138</v>
      </c>
      <c r="E735" t="s">
        <v>1235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1237</v>
      </c>
      <c r="B736" t="s">
        <v>165</v>
      </c>
      <c r="C736" t="s">
        <v>1234</v>
      </c>
      <c r="D736" t="s">
        <v>137</v>
      </c>
      <c r="E736" t="s">
        <v>1238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1239</v>
      </c>
      <c r="B737" t="s">
        <v>165</v>
      </c>
      <c r="C737" t="s">
        <v>1234</v>
      </c>
      <c r="D737" t="s">
        <v>138</v>
      </c>
      <c r="E737" t="s">
        <v>1238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1240</v>
      </c>
      <c r="B738" t="s">
        <v>165</v>
      </c>
      <c r="C738" t="s">
        <v>1234</v>
      </c>
      <c r="D738" t="s">
        <v>62</v>
      </c>
      <c r="E738" t="s">
        <v>1241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1242</v>
      </c>
      <c r="B739" t="s">
        <v>165</v>
      </c>
      <c r="C739" t="s">
        <v>1234</v>
      </c>
      <c r="D739" t="s">
        <v>63</v>
      </c>
      <c r="E739" t="s">
        <v>1241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1243</v>
      </c>
      <c r="B740" t="s">
        <v>165</v>
      </c>
      <c r="C740" t="s">
        <v>305</v>
      </c>
      <c r="D740" t="s">
        <v>103</v>
      </c>
      <c r="E740" t="s">
        <v>1244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1245</v>
      </c>
      <c r="B741" t="s">
        <v>165</v>
      </c>
      <c r="C741" t="s">
        <v>305</v>
      </c>
      <c r="D741" t="s">
        <v>137</v>
      </c>
      <c r="E741" t="s">
        <v>1244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1246</v>
      </c>
      <c r="B742" t="s">
        <v>165</v>
      </c>
      <c r="C742" t="s">
        <v>305</v>
      </c>
      <c r="D742" t="s">
        <v>138</v>
      </c>
      <c r="E742" t="s">
        <v>1244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1247</v>
      </c>
      <c r="B743" t="s">
        <v>165</v>
      </c>
      <c r="C743" t="s">
        <v>305</v>
      </c>
      <c r="D743" t="s">
        <v>60</v>
      </c>
      <c r="E743" t="s">
        <v>1248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1249</v>
      </c>
      <c r="B744" t="s">
        <v>165</v>
      </c>
      <c r="C744" t="s">
        <v>305</v>
      </c>
      <c r="D744" t="s">
        <v>137</v>
      </c>
      <c r="E744" t="s">
        <v>1248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1250</v>
      </c>
      <c r="B745" t="s">
        <v>165</v>
      </c>
      <c r="C745" t="s">
        <v>305</v>
      </c>
      <c r="D745" t="s">
        <v>138</v>
      </c>
      <c r="E745" t="s">
        <v>1248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1251</v>
      </c>
      <c r="B746" t="s">
        <v>165</v>
      </c>
      <c r="C746" t="s">
        <v>305</v>
      </c>
      <c r="D746" t="s">
        <v>103</v>
      </c>
      <c r="E746" t="s">
        <v>1252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1253</v>
      </c>
      <c r="B747" t="s">
        <v>165</v>
      </c>
      <c r="C747" t="s">
        <v>305</v>
      </c>
      <c r="D747" t="s">
        <v>137</v>
      </c>
      <c r="E747" t="s">
        <v>1252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1254</v>
      </c>
      <c r="B748" t="s">
        <v>165</v>
      </c>
      <c r="C748" t="s">
        <v>305</v>
      </c>
      <c r="D748" t="s">
        <v>63</v>
      </c>
      <c r="E748" t="s">
        <v>1252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1255</v>
      </c>
      <c r="B749" t="s">
        <v>165</v>
      </c>
      <c r="C749" t="s">
        <v>305</v>
      </c>
      <c r="D749" t="s">
        <v>103</v>
      </c>
      <c r="E749" t="s">
        <v>1256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1257</v>
      </c>
      <c r="B750" t="s">
        <v>165</v>
      </c>
      <c r="C750" t="s">
        <v>305</v>
      </c>
      <c r="D750" t="s">
        <v>137</v>
      </c>
      <c r="E750" t="s">
        <v>1256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1258</v>
      </c>
      <c r="B751" t="s">
        <v>165</v>
      </c>
      <c r="C751" t="s">
        <v>305</v>
      </c>
      <c r="D751" t="s">
        <v>138</v>
      </c>
      <c r="E751" t="s">
        <v>1256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1259</v>
      </c>
      <c r="B752" t="s">
        <v>165</v>
      </c>
      <c r="C752" t="s">
        <v>305</v>
      </c>
      <c r="D752" t="s">
        <v>137</v>
      </c>
      <c r="E752" t="s">
        <v>1260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1261</v>
      </c>
      <c r="B753" t="s">
        <v>165</v>
      </c>
      <c r="C753" t="s">
        <v>305</v>
      </c>
      <c r="D753" t="s">
        <v>138</v>
      </c>
      <c r="E753" t="s">
        <v>1260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1262</v>
      </c>
      <c r="B754" t="s">
        <v>165</v>
      </c>
      <c r="C754" t="s">
        <v>305</v>
      </c>
      <c r="D754" t="s">
        <v>60</v>
      </c>
      <c r="E754" t="s">
        <v>1917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1264</v>
      </c>
      <c r="B755" t="s">
        <v>165</v>
      </c>
      <c r="C755" t="s">
        <v>305</v>
      </c>
      <c r="D755" t="s">
        <v>137</v>
      </c>
      <c r="E755" t="s">
        <v>1917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1265</v>
      </c>
      <c r="B756" t="s">
        <v>165</v>
      </c>
      <c r="C756" t="s">
        <v>305</v>
      </c>
      <c r="D756" t="s">
        <v>138</v>
      </c>
      <c r="E756" t="s">
        <v>1917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1266</v>
      </c>
      <c r="B757" t="s">
        <v>165</v>
      </c>
      <c r="C757" t="s">
        <v>305</v>
      </c>
      <c r="D757" t="s">
        <v>60</v>
      </c>
      <c r="E757" t="s">
        <v>1918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1267</v>
      </c>
      <c r="B758" t="s">
        <v>165</v>
      </c>
      <c r="C758" t="s">
        <v>305</v>
      </c>
      <c r="D758" t="s">
        <v>137</v>
      </c>
      <c r="E758" t="s">
        <v>1918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1268</v>
      </c>
      <c r="B759" t="s">
        <v>165</v>
      </c>
      <c r="C759" t="s">
        <v>305</v>
      </c>
      <c r="D759" t="s">
        <v>138</v>
      </c>
      <c r="E759" t="s">
        <v>1918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1269</v>
      </c>
      <c r="B760" t="s">
        <v>165</v>
      </c>
      <c r="C760" t="s">
        <v>305</v>
      </c>
      <c r="D760" t="s">
        <v>60</v>
      </c>
      <c r="E760" t="s">
        <v>1270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1271</v>
      </c>
      <c r="B761" t="s">
        <v>165</v>
      </c>
      <c r="C761" t="s">
        <v>305</v>
      </c>
      <c r="D761" t="s">
        <v>137</v>
      </c>
      <c r="E761" t="s">
        <v>1270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1272</v>
      </c>
      <c r="B762" t="s">
        <v>165</v>
      </c>
      <c r="C762" t="s">
        <v>305</v>
      </c>
      <c r="D762" t="s">
        <v>63</v>
      </c>
      <c r="E762" t="s">
        <v>1270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1273</v>
      </c>
      <c r="B763" t="s">
        <v>165</v>
      </c>
      <c r="C763" t="s">
        <v>1919</v>
      </c>
      <c r="D763" t="s">
        <v>1431</v>
      </c>
      <c r="E763" t="s">
        <v>1920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1274</v>
      </c>
      <c r="B764" t="s">
        <v>165</v>
      </c>
      <c r="C764" t="s">
        <v>1919</v>
      </c>
      <c r="D764" t="s">
        <v>391</v>
      </c>
      <c r="E764" t="s">
        <v>1920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1275</v>
      </c>
      <c r="B765" t="s">
        <v>165</v>
      </c>
      <c r="C765" t="s">
        <v>305</v>
      </c>
      <c r="D765" t="s">
        <v>137</v>
      </c>
      <c r="E765" t="s">
        <v>1276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1277</v>
      </c>
      <c r="B766" t="s">
        <v>165</v>
      </c>
      <c r="C766" t="s">
        <v>305</v>
      </c>
      <c r="D766" t="s">
        <v>63</v>
      </c>
      <c r="E766" t="s">
        <v>1276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1278</v>
      </c>
      <c r="B767" t="s">
        <v>165</v>
      </c>
      <c r="C767" t="s">
        <v>305</v>
      </c>
      <c r="D767" t="s">
        <v>103</v>
      </c>
      <c r="E767" t="s">
        <v>1279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1280</v>
      </c>
      <c r="B768" t="s">
        <v>165</v>
      </c>
      <c r="C768" t="s">
        <v>305</v>
      </c>
      <c r="D768" t="s">
        <v>137</v>
      </c>
      <c r="E768" t="s">
        <v>1279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1281</v>
      </c>
      <c r="B769" t="s">
        <v>165</v>
      </c>
      <c r="C769" t="s">
        <v>305</v>
      </c>
      <c r="D769" t="s">
        <v>63</v>
      </c>
      <c r="E769" t="s">
        <v>1279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1282</v>
      </c>
      <c r="B770" t="s">
        <v>165</v>
      </c>
      <c r="C770" t="s">
        <v>305</v>
      </c>
      <c r="D770" t="s">
        <v>60</v>
      </c>
      <c r="E770" t="s">
        <v>1283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1284</v>
      </c>
      <c r="B771" t="s">
        <v>165</v>
      </c>
      <c r="C771" t="s">
        <v>305</v>
      </c>
      <c r="D771" t="s">
        <v>137</v>
      </c>
      <c r="E771" t="s">
        <v>1283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1285</v>
      </c>
      <c r="B772" t="s">
        <v>165</v>
      </c>
      <c r="C772" t="s">
        <v>305</v>
      </c>
      <c r="D772" t="s">
        <v>63</v>
      </c>
      <c r="E772" t="s">
        <v>1283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1286</v>
      </c>
      <c r="B773" t="s">
        <v>165</v>
      </c>
      <c r="C773" t="s">
        <v>305</v>
      </c>
      <c r="D773" t="s">
        <v>103</v>
      </c>
      <c r="E773" t="s">
        <v>1287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1288</v>
      </c>
      <c r="B774" t="s">
        <v>165</v>
      </c>
      <c r="C774" t="s">
        <v>305</v>
      </c>
      <c r="D774" t="s">
        <v>137</v>
      </c>
      <c r="E774" t="s">
        <v>1287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1289</v>
      </c>
      <c r="B775" t="s">
        <v>165</v>
      </c>
      <c r="C775" t="s">
        <v>305</v>
      </c>
      <c r="D775" t="s">
        <v>138</v>
      </c>
      <c r="E775" t="s">
        <v>1287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1290</v>
      </c>
      <c r="B776" t="s">
        <v>165</v>
      </c>
      <c r="C776" t="s">
        <v>305</v>
      </c>
      <c r="D776" t="s">
        <v>60</v>
      </c>
      <c r="E776" t="s">
        <v>1291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1292</v>
      </c>
      <c r="B777" t="s">
        <v>165</v>
      </c>
      <c r="C777" t="s">
        <v>305</v>
      </c>
      <c r="D777" t="s">
        <v>137</v>
      </c>
      <c r="E777" t="s">
        <v>1291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1293</v>
      </c>
      <c r="B778" t="s">
        <v>165</v>
      </c>
      <c r="C778" t="s">
        <v>305</v>
      </c>
      <c r="D778" t="s">
        <v>63</v>
      </c>
      <c r="E778" t="s">
        <v>1291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1294</v>
      </c>
      <c r="B779" t="s">
        <v>165</v>
      </c>
      <c r="C779" t="s">
        <v>305</v>
      </c>
      <c r="D779" t="s">
        <v>60</v>
      </c>
      <c r="E779" t="s">
        <v>1295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1296</v>
      </c>
      <c r="B780" t="s">
        <v>165</v>
      </c>
      <c r="C780" t="s">
        <v>305</v>
      </c>
      <c r="D780" t="s">
        <v>137</v>
      </c>
      <c r="E780" t="s">
        <v>1295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1297</v>
      </c>
      <c r="B781" t="s">
        <v>165</v>
      </c>
      <c r="C781" t="s">
        <v>305</v>
      </c>
      <c r="D781" t="s">
        <v>63</v>
      </c>
      <c r="E781" t="s">
        <v>1295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1298</v>
      </c>
      <c r="B782" t="s">
        <v>165</v>
      </c>
      <c r="C782" t="s">
        <v>305</v>
      </c>
      <c r="D782" t="s">
        <v>103</v>
      </c>
      <c r="E782" t="s">
        <v>1299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1300</v>
      </c>
      <c r="B783" t="s">
        <v>165</v>
      </c>
      <c r="C783" t="s">
        <v>305</v>
      </c>
      <c r="D783" t="s">
        <v>137</v>
      </c>
      <c r="E783" t="s">
        <v>1299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1301</v>
      </c>
      <c r="B784" t="s">
        <v>165</v>
      </c>
      <c r="C784" t="s">
        <v>305</v>
      </c>
      <c r="D784" t="s">
        <v>63</v>
      </c>
      <c r="E784" t="s">
        <v>1299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427</v>
      </c>
      <c r="B785" t="s">
        <v>165</v>
      </c>
      <c r="C785" t="s">
        <v>321</v>
      </c>
      <c r="D785" t="s">
        <v>137</v>
      </c>
      <c r="E785" t="s">
        <v>949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428</v>
      </c>
      <c r="B786" t="s">
        <v>165</v>
      </c>
      <c r="C786" t="s">
        <v>321</v>
      </c>
      <c r="D786" t="s">
        <v>63</v>
      </c>
      <c r="E786" t="s">
        <v>949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429</v>
      </c>
      <c r="B787" t="s">
        <v>165</v>
      </c>
      <c r="C787" t="s">
        <v>321</v>
      </c>
      <c r="D787" t="s">
        <v>60</v>
      </c>
      <c r="E787" t="s">
        <v>1226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430</v>
      </c>
      <c r="B788" t="s">
        <v>165</v>
      </c>
      <c r="C788" t="s">
        <v>321</v>
      </c>
      <c r="D788" t="s">
        <v>137</v>
      </c>
      <c r="E788" t="s">
        <v>1226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431</v>
      </c>
      <c r="B789" t="s">
        <v>165</v>
      </c>
      <c r="C789" t="s">
        <v>321</v>
      </c>
      <c r="D789" t="s">
        <v>63</v>
      </c>
      <c r="E789" t="s">
        <v>1226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432</v>
      </c>
      <c r="B790" t="s">
        <v>165</v>
      </c>
      <c r="C790" t="s">
        <v>321</v>
      </c>
      <c r="D790" t="s">
        <v>60</v>
      </c>
      <c r="E790" t="s">
        <v>1218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1302</v>
      </c>
      <c r="B791" t="s">
        <v>165</v>
      </c>
      <c r="C791" t="s">
        <v>321</v>
      </c>
      <c r="D791" t="s">
        <v>137</v>
      </c>
      <c r="E791" t="s">
        <v>1218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1303</v>
      </c>
      <c r="B792" t="s">
        <v>165</v>
      </c>
      <c r="C792" t="s">
        <v>321</v>
      </c>
      <c r="D792" t="s">
        <v>138</v>
      </c>
      <c r="E792" t="s">
        <v>1218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433</v>
      </c>
      <c r="B793" t="s">
        <v>165</v>
      </c>
      <c r="C793" t="s">
        <v>335</v>
      </c>
      <c r="D793" t="s">
        <v>137</v>
      </c>
      <c r="E793" t="s">
        <v>1304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434</v>
      </c>
      <c r="B794" t="s">
        <v>165</v>
      </c>
      <c r="C794" t="s">
        <v>335</v>
      </c>
      <c r="D794" t="s">
        <v>138</v>
      </c>
      <c r="E794" t="s">
        <v>1304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435</v>
      </c>
      <c r="B795" t="s">
        <v>165</v>
      </c>
      <c r="C795" t="s">
        <v>167</v>
      </c>
      <c r="D795" t="s">
        <v>59</v>
      </c>
      <c r="E795" t="s">
        <v>106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436</v>
      </c>
      <c r="B796" t="s">
        <v>165</v>
      </c>
      <c r="C796" t="s">
        <v>437</v>
      </c>
      <c r="D796" t="s">
        <v>59</v>
      </c>
      <c r="E796" t="s">
        <v>106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1305</v>
      </c>
      <c r="B797" t="s">
        <v>165</v>
      </c>
      <c r="C797" t="s">
        <v>106</v>
      </c>
      <c r="D797" t="s">
        <v>59</v>
      </c>
      <c r="E797" t="s">
        <v>106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438</v>
      </c>
      <c r="B798" t="s">
        <v>165</v>
      </c>
      <c r="C798" t="s">
        <v>330</v>
      </c>
      <c r="D798" t="s">
        <v>106</v>
      </c>
      <c r="E798" t="s">
        <v>1263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1306</v>
      </c>
      <c r="B799" t="s">
        <v>165</v>
      </c>
      <c r="C799" t="s">
        <v>330</v>
      </c>
      <c r="D799" t="s">
        <v>439</v>
      </c>
      <c r="E799" t="s">
        <v>1307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1921</v>
      </c>
      <c r="B800" t="s">
        <v>165</v>
      </c>
      <c r="C800" t="s">
        <v>330</v>
      </c>
      <c r="D800" t="s">
        <v>439</v>
      </c>
      <c r="E800" t="s">
        <v>1922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440</v>
      </c>
      <c r="B801" t="s">
        <v>165</v>
      </c>
      <c r="C801" t="s">
        <v>441</v>
      </c>
      <c r="D801" t="s">
        <v>60</v>
      </c>
      <c r="E801" t="s">
        <v>106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442</v>
      </c>
      <c r="B802" t="s">
        <v>165</v>
      </c>
      <c r="C802" t="s">
        <v>441</v>
      </c>
      <c r="D802" t="s">
        <v>443</v>
      </c>
      <c r="E802" t="s">
        <v>106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444</v>
      </c>
      <c r="B803" t="s">
        <v>165</v>
      </c>
      <c r="C803" t="s">
        <v>445</v>
      </c>
      <c r="D803" t="s">
        <v>59</v>
      </c>
      <c r="E803" t="s">
        <v>106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1923</v>
      </c>
      <c r="B804" t="s">
        <v>165</v>
      </c>
      <c r="C804" t="s">
        <v>445</v>
      </c>
      <c r="D804" t="s">
        <v>59</v>
      </c>
      <c r="E804" t="s">
        <v>106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1924</v>
      </c>
      <c r="B805" t="s">
        <v>165</v>
      </c>
      <c r="C805" t="s">
        <v>445</v>
      </c>
      <c r="D805" t="s">
        <v>59</v>
      </c>
      <c r="E805" t="s">
        <v>106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446</v>
      </c>
      <c r="B806" t="s">
        <v>165</v>
      </c>
      <c r="C806" t="s">
        <v>441</v>
      </c>
      <c r="D806" t="s">
        <v>137</v>
      </c>
      <c r="E806" t="s">
        <v>106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447</v>
      </c>
      <c r="B807" t="s">
        <v>165</v>
      </c>
      <c r="C807" t="s">
        <v>157</v>
      </c>
      <c r="D807" t="s">
        <v>448</v>
      </c>
      <c r="E807" t="s">
        <v>106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449</v>
      </c>
      <c r="B808" t="s">
        <v>165</v>
      </c>
      <c r="C808" t="s">
        <v>450</v>
      </c>
      <c r="D808" t="s">
        <v>451</v>
      </c>
      <c r="E808" t="s">
        <v>452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453</v>
      </c>
      <c r="B809" t="s">
        <v>165</v>
      </c>
      <c r="C809" t="s">
        <v>450</v>
      </c>
      <c r="D809" t="s">
        <v>454</v>
      </c>
      <c r="E809" t="s">
        <v>455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456</v>
      </c>
      <c r="B810" t="s">
        <v>165</v>
      </c>
      <c r="C810" t="s">
        <v>450</v>
      </c>
      <c r="D810" t="s">
        <v>457</v>
      </c>
      <c r="E810" t="s">
        <v>458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459</v>
      </c>
      <c r="B811" t="s">
        <v>165</v>
      </c>
      <c r="C811" t="s">
        <v>450</v>
      </c>
      <c r="D811" t="s">
        <v>454</v>
      </c>
      <c r="E811" t="s">
        <v>460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461</v>
      </c>
      <c r="B812" t="s">
        <v>165</v>
      </c>
      <c r="C812" t="s">
        <v>450</v>
      </c>
      <c r="D812" t="s">
        <v>454</v>
      </c>
      <c r="E812" t="s">
        <v>462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463</v>
      </c>
      <c r="B813" t="s">
        <v>165</v>
      </c>
      <c r="C813" t="s">
        <v>450</v>
      </c>
      <c r="D813" t="s">
        <v>451</v>
      </c>
      <c r="E813" t="s">
        <v>464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465</v>
      </c>
      <c r="B814" t="s">
        <v>165</v>
      </c>
      <c r="C814" t="s">
        <v>450</v>
      </c>
      <c r="D814" t="s">
        <v>454</v>
      </c>
      <c r="E814" t="s">
        <v>466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467</v>
      </c>
      <c r="B815" t="s">
        <v>165</v>
      </c>
      <c r="C815" t="s">
        <v>450</v>
      </c>
      <c r="D815" t="s">
        <v>451</v>
      </c>
      <c r="E815" t="s">
        <v>468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469</v>
      </c>
      <c r="B816" t="s">
        <v>165</v>
      </c>
      <c r="C816" t="s">
        <v>450</v>
      </c>
      <c r="D816" t="s">
        <v>451</v>
      </c>
      <c r="E816" t="s">
        <v>470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471</v>
      </c>
      <c r="B817" t="s">
        <v>165</v>
      </c>
      <c r="C817" t="s">
        <v>450</v>
      </c>
      <c r="D817" t="s">
        <v>454</v>
      </c>
      <c r="E817" t="s">
        <v>472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473</v>
      </c>
      <c r="B818" t="s">
        <v>165</v>
      </c>
      <c r="C818" t="s">
        <v>450</v>
      </c>
      <c r="D818" t="s">
        <v>454</v>
      </c>
      <c r="E818" t="s">
        <v>474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475</v>
      </c>
      <c r="B819" t="s">
        <v>165</v>
      </c>
      <c r="C819" t="s">
        <v>450</v>
      </c>
      <c r="D819" t="s">
        <v>454</v>
      </c>
      <c r="E819" t="s">
        <v>476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1308</v>
      </c>
      <c r="B820" t="s">
        <v>165</v>
      </c>
      <c r="C820" t="s">
        <v>157</v>
      </c>
      <c r="D820" t="s">
        <v>448</v>
      </c>
      <c r="E820" t="s">
        <v>106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1309</v>
      </c>
      <c r="B821" t="s">
        <v>165</v>
      </c>
      <c r="C821" t="s">
        <v>157</v>
      </c>
      <c r="D821" t="s">
        <v>1310</v>
      </c>
      <c r="E821" t="s">
        <v>1311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1312</v>
      </c>
      <c r="B822" t="s">
        <v>165</v>
      </c>
      <c r="C822" t="s">
        <v>166</v>
      </c>
      <c r="D822" t="s">
        <v>1313</v>
      </c>
      <c r="E822" t="s">
        <v>1311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1314</v>
      </c>
      <c r="B823" t="s">
        <v>165</v>
      </c>
      <c r="C823" t="s">
        <v>157</v>
      </c>
      <c r="D823" t="s">
        <v>1310</v>
      </c>
      <c r="E823" t="s">
        <v>1315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1316</v>
      </c>
      <c r="B824" t="s">
        <v>165</v>
      </c>
      <c r="C824" t="s">
        <v>166</v>
      </c>
      <c r="D824" t="s">
        <v>1313</v>
      </c>
      <c r="E824" t="s">
        <v>1315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1317</v>
      </c>
      <c r="B825" t="s">
        <v>165</v>
      </c>
      <c r="C825" t="s">
        <v>157</v>
      </c>
      <c r="D825" t="s">
        <v>1310</v>
      </c>
      <c r="E825" t="s">
        <v>1318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1925</v>
      </c>
      <c r="B826" t="s">
        <v>165</v>
      </c>
      <c r="C826" t="s">
        <v>157</v>
      </c>
      <c r="D826" t="s">
        <v>1310</v>
      </c>
      <c r="E826" t="s">
        <v>1318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1319</v>
      </c>
      <c r="B827" t="s">
        <v>165</v>
      </c>
      <c r="C827" t="s">
        <v>166</v>
      </c>
      <c r="D827" t="s">
        <v>1313</v>
      </c>
      <c r="E827" t="s">
        <v>1318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1320</v>
      </c>
      <c r="B828" t="s">
        <v>165</v>
      </c>
      <c r="C828" t="s">
        <v>157</v>
      </c>
      <c r="D828" t="s">
        <v>1310</v>
      </c>
      <c r="E828" t="s">
        <v>1321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1322</v>
      </c>
      <c r="B829" t="s">
        <v>165</v>
      </c>
      <c r="C829" t="s">
        <v>166</v>
      </c>
      <c r="D829" t="s">
        <v>1313</v>
      </c>
      <c r="E829" t="s">
        <v>1321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1323</v>
      </c>
      <c r="B830" t="s">
        <v>165</v>
      </c>
      <c r="C830" t="s">
        <v>166</v>
      </c>
      <c r="D830" t="s">
        <v>1313</v>
      </c>
      <c r="E830" t="s">
        <v>1324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1325</v>
      </c>
      <c r="B831" t="s">
        <v>165</v>
      </c>
      <c r="C831" t="s">
        <v>166</v>
      </c>
      <c r="D831" t="s">
        <v>1313</v>
      </c>
      <c r="E831" t="s">
        <v>1324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1326</v>
      </c>
      <c r="B832" t="s">
        <v>165</v>
      </c>
      <c r="C832" t="s">
        <v>157</v>
      </c>
      <c r="D832" t="s">
        <v>1310</v>
      </c>
      <c r="E832" t="s">
        <v>1327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1926</v>
      </c>
      <c r="B833" t="s">
        <v>165</v>
      </c>
      <c r="C833" t="s">
        <v>157</v>
      </c>
      <c r="D833" t="s">
        <v>1310</v>
      </c>
      <c r="E833" t="s">
        <v>1927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1928</v>
      </c>
      <c r="B834" t="s">
        <v>165</v>
      </c>
      <c r="C834" t="s">
        <v>157</v>
      </c>
      <c r="D834" t="s">
        <v>1310</v>
      </c>
      <c r="E834" t="s">
        <v>1929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1930</v>
      </c>
      <c r="B835" t="s">
        <v>165</v>
      </c>
      <c r="C835" t="s">
        <v>157</v>
      </c>
      <c r="D835" t="s">
        <v>1310</v>
      </c>
      <c r="E835" t="s">
        <v>1327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1328</v>
      </c>
      <c r="B836" t="s">
        <v>165</v>
      </c>
      <c r="C836" t="s">
        <v>157</v>
      </c>
      <c r="D836" t="s">
        <v>1310</v>
      </c>
      <c r="E836" t="s">
        <v>1327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1329</v>
      </c>
      <c r="B837" t="s">
        <v>165</v>
      </c>
      <c r="C837" t="s">
        <v>157</v>
      </c>
      <c r="D837" t="s">
        <v>1310</v>
      </c>
      <c r="E837" t="s">
        <v>1330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1331</v>
      </c>
      <c r="B838" t="s">
        <v>165</v>
      </c>
      <c r="C838" t="s">
        <v>166</v>
      </c>
      <c r="D838" t="s">
        <v>106</v>
      </c>
      <c r="E838" t="s">
        <v>1332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1333</v>
      </c>
      <c r="B839" t="s">
        <v>165</v>
      </c>
      <c r="C839" t="s">
        <v>157</v>
      </c>
      <c r="D839" t="s">
        <v>1310</v>
      </c>
      <c r="E839" t="s">
        <v>1334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1335</v>
      </c>
      <c r="B840" t="s">
        <v>165</v>
      </c>
      <c r="C840" t="s">
        <v>157</v>
      </c>
      <c r="D840" t="s">
        <v>1310</v>
      </c>
      <c r="E840" t="s">
        <v>1336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1337</v>
      </c>
      <c r="B841" t="s">
        <v>165</v>
      </c>
      <c r="C841" t="s">
        <v>157</v>
      </c>
      <c r="D841" t="s">
        <v>1310</v>
      </c>
      <c r="E841" t="s">
        <v>106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1338</v>
      </c>
      <c r="B842" t="s">
        <v>165</v>
      </c>
      <c r="C842" t="s">
        <v>157</v>
      </c>
      <c r="D842" t="s">
        <v>1310</v>
      </c>
      <c r="E842" t="s">
        <v>106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1339</v>
      </c>
      <c r="B843" t="s">
        <v>165</v>
      </c>
      <c r="C843" t="s">
        <v>157</v>
      </c>
      <c r="D843" t="s">
        <v>1310</v>
      </c>
      <c r="E843" t="s">
        <v>1340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1341</v>
      </c>
      <c r="B844" t="s">
        <v>165</v>
      </c>
      <c r="C844" t="s">
        <v>157</v>
      </c>
      <c r="D844" t="s">
        <v>1310</v>
      </c>
      <c r="E844" t="s">
        <v>1342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1343</v>
      </c>
      <c r="B845" t="s">
        <v>165</v>
      </c>
      <c r="C845" t="s">
        <v>157</v>
      </c>
      <c r="D845" t="s">
        <v>1310</v>
      </c>
      <c r="E845" t="s">
        <v>1344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1345</v>
      </c>
      <c r="B846" t="s">
        <v>165</v>
      </c>
      <c r="C846" t="s">
        <v>157</v>
      </c>
      <c r="D846" t="s">
        <v>1310</v>
      </c>
      <c r="E846" t="s">
        <v>1346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1347</v>
      </c>
      <c r="B847" t="s">
        <v>165</v>
      </c>
      <c r="C847" t="s">
        <v>169</v>
      </c>
      <c r="D847" t="s">
        <v>106</v>
      </c>
      <c r="E847" t="s">
        <v>1348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1349</v>
      </c>
      <c r="B848" t="s">
        <v>165</v>
      </c>
      <c r="C848" t="s">
        <v>169</v>
      </c>
      <c r="D848" t="s">
        <v>106</v>
      </c>
      <c r="E848" t="s">
        <v>1340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1931</v>
      </c>
      <c r="B849" t="s">
        <v>165</v>
      </c>
      <c r="C849" t="s">
        <v>169</v>
      </c>
      <c r="D849" t="s">
        <v>106</v>
      </c>
      <c r="E849" t="s">
        <v>1340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1350</v>
      </c>
      <c r="B850" t="s">
        <v>165</v>
      </c>
      <c r="C850" t="s">
        <v>169</v>
      </c>
      <c r="D850" t="s">
        <v>106</v>
      </c>
      <c r="E850" t="s">
        <v>1346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1351</v>
      </c>
      <c r="B851" t="s">
        <v>165</v>
      </c>
      <c r="C851" t="s">
        <v>169</v>
      </c>
      <c r="D851" t="s">
        <v>106</v>
      </c>
      <c r="E851" t="s">
        <v>1352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1353</v>
      </c>
      <c r="B852" t="s">
        <v>165</v>
      </c>
      <c r="C852" t="s">
        <v>157</v>
      </c>
      <c r="D852" t="s">
        <v>1310</v>
      </c>
      <c r="E852" t="s">
        <v>1354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1355</v>
      </c>
      <c r="B853" t="s">
        <v>165</v>
      </c>
      <c r="C853" t="s">
        <v>157</v>
      </c>
      <c r="D853" t="s">
        <v>1310</v>
      </c>
      <c r="E853" t="s">
        <v>1356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1357</v>
      </c>
      <c r="B854" t="s">
        <v>165</v>
      </c>
      <c r="C854" t="s">
        <v>169</v>
      </c>
      <c r="D854" t="s">
        <v>106</v>
      </c>
      <c r="E854" t="s">
        <v>1344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1358</v>
      </c>
      <c r="B855" t="s">
        <v>165</v>
      </c>
      <c r="C855" t="s">
        <v>169</v>
      </c>
      <c r="D855" t="s">
        <v>106</v>
      </c>
      <c r="E855" t="s">
        <v>1359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1360</v>
      </c>
      <c r="B856" t="s">
        <v>165</v>
      </c>
      <c r="C856" t="s">
        <v>169</v>
      </c>
      <c r="D856" t="s">
        <v>106</v>
      </c>
      <c r="E856" t="s">
        <v>1361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1932</v>
      </c>
      <c r="B857" t="s">
        <v>165</v>
      </c>
      <c r="C857" t="s">
        <v>169</v>
      </c>
      <c r="D857" t="s">
        <v>106</v>
      </c>
      <c r="E857" t="s">
        <v>1933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1362</v>
      </c>
      <c r="B858" t="s">
        <v>165</v>
      </c>
      <c r="C858" t="s">
        <v>169</v>
      </c>
      <c r="D858" t="s">
        <v>106</v>
      </c>
      <c r="E858" t="s">
        <v>1363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1364</v>
      </c>
      <c r="B859" t="s">
        <v>165</v>
      </c>
      <c r="C859" t="s">
        <v>169</v>
      </c>
      <c r="D859" t="s">
        <v>106</v>
      </c>
      <c r="E859" t="s">
        <v>1365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1366</v>
      </c>
      <c r="B860" t="s">
        <v>165</v>
      </c>
      <c r="C860" t="s">
        <v>169</v>
      </c>
      <c r="D860" t="s">
        <v>106</v>
      </c>
      <c r="E860" t="s">
        <v>1367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1368</v>
      </c>
      <c r="B861" t="s">
        <v>165</v>
      </c>
      <c r="C861" t="s">
        <v>169</v>
      </c>
      <c r="D861" t="s">
        <v>106</v>
      </c>
      <c r="E861" t="s">
        <v>1369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1370</v>
      </c>
      <c r="B862" t="s">
        <v>165</v>
      </c>
      <c r="C862" t="s">
        <v>169</v>
      </c>
      <c r="D862" t="s">
        <v>106</v>
      </c>
      <c r="E862" t="s">
        <v>1371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1372</v>
      </c>
      <c r="B863" t="s">
        <v>165</v>
      </c>
      <c r="C863" t="s">
        <v>169</v>
      </c>
      <c r="D863" t="s">
        <v>106</v>
      </c>
      <c r="E863" t="s">
        <v>1371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1373</v>
      </c>
      <c r="B864" t="s">
        <v>165</v>
      </c>
      <c r="C864" t="s">
        <v>1374</v>
      </c>
      <c r="D864" t="s">
        <v>59</v>
      </c>
      <c r="E864" t="s">
        <v>169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1934</v>
      </c>
      <c r="B865" t="s">
        <v>165</v>
      </c>
      <c r="C865" t="s">
        <v>1374</v>
      </c>
      <c r="D865" t="s">
        <v>106</v>
      </c>
      <c r="E865" t="s">
        <v>1935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1936</v>
      </c>
      <c r="B866" t="s">
        <v>165</v>
      </c>
      <c r="C866" t="s">
        <v>1374</v>
      </c>
      <c r="D866" t="s">
        <v>106</v>
      </c>
      <c r="E866" t="s">
        <v>1937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1938</v>
      </c>
      <c r="B867" t="s">
        <v>165</v>
      </c>
      <c r="C867" t="s">
        <v>1374</v>
      </c>
      <c r="D867" t="s">
        <v>106</v>
      </c>
      <c r="E867" t="s">
        <v>1939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1940</v>
      </c>
      <c r="B868" t="s">
        <v>165</v>
      </c>
      <c r="C868" t="s">
        <v>1374</v>
      </c>
      <c r="D868" t="s">
        <v>106</v>
      </c>
      <c r="E868" t="s">
        <v>1941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1375</v>
      </c>
      <c r="B869" t="s">
        <v>165</v>
      </c>
      <c r="C869" t="s">
        <v>1376</v>
      </c>
      <c r="D869" t="s">
        <v>59</v>
      </c>
      <c r="E869" t="s">
        <v>1376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1942</v>
      </c>
      <c r="B870" t="s">
        <v>165</v>
      </c>
      <c r="C870" t="s">
        <v>1376</v>
      </c>
      <c r="D870" t="s">
        <v>106</v>
      </c>
      <c r="E870" t="s">
        <v>1943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1944</v>
      </c>
      <c r="B871" t="s">
        <v>165</v>
      </c>
      <c r="C871" t="s">
        <v>1376</v>
      </c>
      <c r="D871" t="s">
        <v>106</v>
      </c>
      <c r="E871" t="s">
        <v>1945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1946</v>
      </c>
      <c r="B872" t="s">
        <v>165</v>
      </c>
      <c r="C872" t="s">
        <v>1376</v>
      </c>
      <c r="D872" t="s">
        <v>106</v>
      </c>
      <c r="E872" t="s">
        <v>1947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1948</v>
      </c>
      <c r="B873" t="s">
        <v>165</v>
      </c>
      <c r="C873" t="s">
        <v>1376</v>
      </c>
      <c r="D873" t="s">
        <v>106</v>
      </c>
      <c r="E873" t="s">
        <v>1949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1950</v>
      </c>
      <c r="B874" t="s">
        <v>165</v>
      </c>
      <c r="C874" t="s">
        <v>1951</v>
      </c>
      <c r="D874" t="s">
        <v>106</v>
      </c>
      <c r="E874" t="s">
        <v>1952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1953</v>
      </c>
      <c r="B875" t="s">
        <v>165</v>
      </c>
      <c r="C875" t="s">
        <v>1441</v>
      </c>
      <c r="D875" t="s">
        <v>106</v>
      </c>
      <c r="E875" t="s">
        <v>1954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1955</v>
      </c>
      <c r="B876" t="s">
        <v>165</v>
      </c>
      <c r="C876" t="s">
        <v>1956</v>
      </c>
      <c r="D876" t="s">
        <v>106</v>
      </c>
      <c r="E876" t="s">
        <v>1957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1377</v>
      </c>
      <c r="B877" t="s">
        <v>165</v>
      </c>
      <c r="C877" t="s">
        <v>1378</v>
      </c>
      <c r="D877" t="s">
        <v>59</v>
      </c>
      <c r="E877" t="s">
        <v>1379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1958</v>
      </c>
      <c r="B878" t="s">
        <v>165</v>
      </c>
      <c r="C878" t="s">
        <v>1959</v>
      </c>
      <c r="D878" t="s">
        <v>106</v>
      </c>
      <c r="E878" t="s">
        <v>1960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1961</v>
      </c>
      <c r="B879" t="s">
        <v>165</v>
      </c>
      <c r="C879" t="s">
        <v>1959</v>
      </c>
      <c r="D879" t="s">
        <v>106</v>
      </c>
      <c r="E879" t="s">
        <v>1962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1963</v>
      </c>
      <c r="B880" t="s">
        <v>165</v>
      </c>
      <c r="C880" t="s">
        <v>1959</v>
      </c>
      <c r="D880" t="s">
        <v>106</v>
      </c>
      <c r="E880" t="s">
        <v>1964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1380</v>
      </c>
      <c r="B881" t="s">
        <v>165</v>
      </c>
      <c r="C881" t="s">
        <v>1959</v>
      </c>
      <c r="D881" t="s">
        <v>106</v>
      </c>
      <c r="E881" t="s">
        <v>1965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477</v>
      </c>
      <c r="B882" t="s">
        <v>164</v>
      </c>
      <c r="C882" t="s">
        <v>59</v>
      </c>
      <c r="D882" t="s">
        <v>59</v>
      </c>
      <c r="E882" t="s">
        <v>1381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478</v>
      </c>
      <c r="B883" t="s">
        <v>164</v>
      </c>
      <c r="C883" t="s">
        <v>59</v>
      </c>
      <c r="D883" t="s">
        <v>59</v>
      </c>
      <c r="E883" t="s">
        <v>1382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1383</v>
      </c>
      <c r="B884" t="s">
        <v>164</v>
      </c>
      <c r="C884" t="s">
        <v>59</v>
      </c>
      <c r="D884" t="s">
        <v>59</v>
      </c>
      <c r="E884" t="s">
        <v>1384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1385</v>
      </c>
      <c r="B885" t="s">
        <v>164</v>
      </c>
      <c r="C885" t="s">
        <v>59</v>
      </c>
      <c r="D885" t="s">
        <v>59</v>
      </c>
      <c r="E885" t="s">
        <v>1386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1387</v>
      </c>
      <c r="B886" t="s">
        <v>164</v>
      </c>
      <c r="C886" t="s">
        <v>1388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1389</v>
      </c>
      <c r="B887" t="s">
        <v>164</v>
      </c>
      <c r="C887" t="s">
        <v>1390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1391</v>
      </c>
      <c r="B888" t="s">
        <v>164</v>
      </c>
      <c r="C888" t="s">
        <v>1392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1393</v>
      </c>
      <c r="B889" t="s">
        <v>164</v>
      </c>
      <c r="C889" t="s">
        <v>1394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1395</v>
      </c>
      <c r="B890" t="s">
        <v>164</v>
      </c>
      <c r="C890" t="s">
        <v>1396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1397</v>
      </c>
      <c r="B891" t="s">
        <v>164</v>
      </c>
      <c r="C891" t="s">
        <v>1398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1399</v>
      </c>
      <c r="B892" t="s">
        <v>164</v>
      </c>
      <c r="C892" t="s">
        <v>1400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1401</v>
      </c>
      <c r="B893" t="s">
        <v>164</v>
      </c>
      <c r="C893" t="s">
        <v>1402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1403</v>
      </c>
      <c r="B894" t="s">
        <v>164</v>
      </c>
      <c r="C894" t="s">
        <v>1404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1405</v>
      </c>
      <c r="B895" t="s">
        <v>164</v>
      </c>
      <c r="C895" t="s">
        <v>1406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1407</v>
      </c>
      <c r="B896" t="s">
        <v>164</v>
      </c>
      <c r="C896" t="s">
        <v>1408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1409</v>
      </c>
      <c r="B897" t="s">
        <v>164</v>
      </c>
      <c r="C897" t="s">
        <v>1410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1411</v>
      </c>
      <c r="B898" t="s">
        <v>164</v>
      </c>
      <c r="C898" t="s">
        <v>1412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1413</v>
      </c>
      <c r="B899" t="s">
        <v>164</v>
      </c>
      <c r="C899" t="s">
        <v>1414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1415</v>
      </c>
      <c r="B900" t="s">
        <v>164</v>
      </c>
      <c r="C900" t="s">
        <v>1416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1417</v>
      </c>
      <c r="B901" t="s">
        <v>164</v>
      </c>
      <c r="C901" t="s">
        <v>1418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1419</v>
      </c>
      <c r="B902" t="s">
        <v>164</v>
      </c>
      <c r="C902" t="s">
        <v>1420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1421</v>
      </c>
      <c r="B903" t="s">
        <v>164</v>
      </c>
      <c r="C903" t="s">
        <v>1422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1423</v>
      </c>
      <c r="B904" t="s">
        <v>164</v>
      </c>
      <c r="C904" t="s">
        <v>1424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1425</v>
      </c>
      <c r="B905" t="s">
        <v>164</v>
      </c>
      <c r="C905" t="s">
        <v>1426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1427</v>
      </c>
      <c r="B906" t="s">
        <v>164</v>
      </c>
      <c r="C906" t="s">
        <v>1428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1429</v>
      </c>
      <c r="B907" t="s">
        <v>164</v>
      </c>
      <c r="C907" t="s">
        <v>1430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479</v>
      </c>
      <c r="B908" t="s">
        <v>168</v>
      </c>
      <c r="C908" t="s">
        <v>480</v>
      </c>
      <c r="D908" t="s">
        <v>481</v>
      </c>
      <c r="E908" t="s">
        <v>106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482</v>
      </c>
      <c r="B909" t="s">
        <v>168</v>
      </c>
      <c r="C909" t="s">
        <v>480</v>
      </c>
      <c r="D909" t="s">
        <v>483</v>
      </c>
      <c r="E909" t="s">
        <v>106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484</v>
      </c>
      <c r="B910" t="s">
        <v>168</v>
      </c>
      <c r="C910" t="s">
        <v>480</v>
      </c>
      <c r="D910" t="s">
        <v>485</v>
      </c>
      <c r="E910" t="s">
        <v>106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486</v>
      </c>
      <c r="B911" t="s">
        <v>168</v>
      </c>
      <c r="C911" t="s">
        <v>480</v>
      </c>
      <c r="D911" t="s">
        <v>487</v>
      </c>
      <c r="E911" t="s">
        <v>106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488</v>
      </c>
      <c r="B912" t="s">
        <v>168</v>
      </c>
      <c r="C912" t="s">
        <v>480</v>
      </c>
      <c r="D912" t="s">
        <v>489</v>
      </c>
      <c r="E912" t="s">
        <v>106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490</v>
      </c>
      <c r="B913" t="s">
        <v>168</v>
      </c>
      <c r="C913" t="s">
        <v>491</v>
      </c>
      <c r="D913" t="s">
        <v>485</v>
      </c>
      <c r="E913" t="s">
        <v>106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492</v>
      </c>
      <c r="B914" t="s">
        <v>168</v>
      </c>
      <c r="C914" t="s">
        <v>493</v>
      </c>
      <c r="D914" t="s">
        <v>59</v>
      </c>
      <c r="E914" t="s">
        <v>106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494</v>
      </c>
      <c r="B915" t="s">
        <v>168</v>
      </c>
      <c r="C915" t="s">
        <v>495</v>
      </c>
      <c r="D915" t="s">
        <v>59</v>
      </c>
      <c r="E915" t="s">
        <v>106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496</v>
      </c>
      <c r="B916" t="s">
        <v>168</v>
      </c>
      <c r="C916" t="s">
        <v>497</v>
      </c>
      <c r="D916" t="s">
        <v>59</v>
      </c>
      <c r="E916" t="s">
        <v>106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498</v>
      </c>
      <c r="B917" t="s">
        <v>154</v>
      </c>
      <c r="C917" t="s">
        <v>499</v>
      </c>
      <c r="D917" t="s">
        <v>390</v>
      </c>
      <c r="E917" t="s">
        <v>106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500</v>
      </c>
      <c r="B918" t="s">
        <v>57</v>
      </c>
      <c r="C918" t="s">
        <v>58</v>
      </c>
      <c r="D918" t="s">
        <v>59</v>
      </c>
      <c r="E918" t="s">
        <v>106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501</v>
      </c>
      <c r="B919" t="s">
        <v>165</v>
      </c>
      <c r="C919" t="s">
        <v>157</v>
      </c>
      <c r="D919" t="s">
        <v>59</v>
      </c>
      <c r="E919" t="s">
        <v>106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502</v>
      </c>
      <c r="B920" t="s">
        <v>165</v>
      </c>
      <c r="C920" t="s">
        <v>503</v>
      </c>
      <c r="D920" t="s">
        <v>59</v>
      </c>
      <c r="E920" t="s">
        <v>106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504</v>
      </c>
      <c r="B921" t="s">
        <v>505</v>
      </c>
      <c r="C921" t="s">
        <v>106</v>
      </c>
      <c r="D921" t="s">
        <v>506</v>
      </c>
      <c r="E921" t="s">
        <v>507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508</v>
      </c>
      <c r="B922" t="s">
        <v>505</v>
      </c>
      <c r="C922" t="s">
        <v>106</v>
      </c>
      <c r="D922" t="s">
        <v>509</v>
      </c>
      <c r="E922" t="s">
        <v>510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511</v>
      </c>
      <c r="B923" t="s">
        <v>505</v>
      </c>
      <c r="C923" t="s">
        <v>106</v>
      </c>
      <c r="D923" t="s">
        <v>512</v>
      </c>
      <c r="E923" t="s">
        <v>513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514</v>
      </c>
      <c r="B924" t="s">
        <v>505</v>
      </c>
      <c r="C924" t="s">
        <v>106</v>
      </c>
      <c r="D924" t="s">
        <v>515</v>
      </c>
      <c r="E924" t="s">
        <v>516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517</v>
      </c>
      <c r="B925" t="s">
        <v>505</v>
      </c>
      <c r="C925" t="s">
        <v>106</v>
      </c>
      <c r="D925" t="s">
        <v>506</v>
      </c>
      <c r="E925" t="s">
        <v>518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519</v>
      </c>
      <c r="B926" t="s">
        <v>505</v>
      </c>
      <c r="C926" t="s">
        <v>106</v>
      </c>
      <c r="D926" t="s">
        <v>506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520</v>
      </c>
      <c r="B927" t="s">
        <v>505</v>
      </c>
      <c r="C927" t="s">
        <v>106</v>
      </c>
      <c r="D927" t="s">
        <v>521</v>
      </c>
      <c r="E927" t="s">
        <v>522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523</v>
      </c>
      <c r="B928" t="s">
        <v>505</v>
      </c>
      <c r="C928" t="s">
        <v>106</v>
      </c>
      <c r="D928" t="s">
        <v>524</v>
      </c>
      <c r="E928" t="s">
        <v>513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525</v>
      </c>
      <c r="B929" t="s">
        <v>505</v>
      </c>
      <c r="C929" t="s">
        <v>106</v>
      </c>
      <c r="D929" t="s">
        <v>526</v>
      </c>
      <c r="E929" t="s">
        <v>516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527</v>
      </c>
      <c r="B930" t="s">
        <v>505</v>
      </c>
      <c r="C930" t="s">
        <v>106</v>
      </c>
      <c r="D930" t="s">
        <v>528</v>
      </c>
      <c r="E930" t="s">
        <v>529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530</v>
      </c>
      <c r="B931" t="s">
        <v>505</v>
      </c>
      <c r="C931" t="s">
        <v>106</v>
      </c>
      <c r="D931" t="s">
        <v>531</v>
      </c>
      <c r="E931" t="s">
        <v>507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532</v>
      </c>
      <c r="B932" t="s">
        <v>505</v>
      </c>
      <c r="C932" t="s">
        <v>106</v>
      </c>
      <c r="D932" t="s">
        <v>533</v>
      </c>
      <c r="E932" t="s">
        <v>516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534</v>
      </c>
      <c r="B933" t="s">
        <v>505</v>
      </c>
      <c r="C933" t="s">
        <v>106</v>
      </c>
      <c r="D933" t="s">
        <v>535</v>
      </c>
      <c r="E933" t="s">
        <v>518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536</v>
      </c>
      <c r="B934" t="s">
        <v>505</v>
      </c>
      <c r="C934" t="s">
        <v>106</v>
      </c>
      <c r="D934" t="s">
        <v>537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538</v>
      </c>
      <c r="B935" t="s">
        <v>505</v>
      </c>
      <c r="C935" t="s">
        <v>106</v>
      </c>
      <c r="D935" t="s">
        <v>539</v>
      </c>
      <c r="E935" t="s">
        <v>540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541</v>
      </c>
      <c r="B936" t="s">
        <v>505</v>
      </c>
      <c r="C936" t="s">
        <v>106</v>
      </c>
      <c r="D936" t="s">
        <v>542</v>
      </c>
      <c r="E936" t="s">
        <v>543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1966</v>
      </c>
      <c r="B937" t="s">
        <v>1967</v>
      </c>
      <c r="C937" t="s">
        <v>1968</v>
      </c>
      <c r="D937" t="s">
        <v>106</v>
      </c>
      <c r="E937" t="s">
        <v>1969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1970</v>
      </c>
      <c r="B938" t="s">
        <v>1967</v>
      </c>
      <c r="C938" t="s">
        <v>1968</v>
      </c>
      <c r="D938" t="s">
        <v>106</v>
      </c>
      <c r="E938" t="s">
        <v>1971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1972</v>
      </c>
      <c r="B939" t="s">
        <v>1967</v>
      </c>
      <c r="C939" t="s">
        <v>1968</v>
      </c>
      <c r="D939" t="s">
        <v>106</v>
      </c>
      <c r="E939" t="s">
        <v>1973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1974</v>
      </c>
      <c r="B940" t="s">
        <v>1967</v>
      </c>
      <c r="C940" t="s">
        <v>1968</v>
      </c>
      <c r="D940" t="s">
        <v>106</v>
      </c>
      <c r="E940" t="s">
        <v>1975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1976</v>
      </c>
      <c r="B941" t="s">
        <v>1967</v>
      </c>
      <c r="C941" t="s">
        <v>1968</v>
      </c>
      <c r="D941" t="s">
        <v>106</v>
      </c>
      <c r="E941" t="s">
        <v>1977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1978</v>
      </c>
      <c r="B942" t="s">
        <v>1967</v>
      </c>
      <c r="C942" t="s">
        <v>1968</v>
      </c>
      <c r="D942" t="s">
        <v>106</v>
      </c>
      <c r="E942" t="s">
        <v>1979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1980</v>
      </c>
      <c r="B943" t="s">
        <v>1967</v>
      </c>
      <c r="C943" t="s">
        <v>1968</v>
      </c>
      <c r="D943" t="s">
        <v>106</v>
      </c>
      <c r="E943" t="s">
        <v>1981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1982</v>
      </c>
      <c r="B944" t="s">
        <v>1967</v>
      </c>
      <c r="C944" t="s">
        <v>1968</v>
      </c>
      <c r="D944" t="s">
        <v>106</v>
      </c>
      <c r="E944" t="s">
        <v>1983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1984</v>
      </c>
      <c r="B945" t="s">
        <v>1967</v>
      </c>
      <c r="C945" t="s">
        <v>1968</v>
      </c>
      <c r="D945" t="s">
        <v>106</v>
      </c>
      <c r="E945" t="s">
        <v>1985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1986</v>
      </c>
      <c r="B946" t="s">
        <v>1967</v>
      </c>
      <c r="C946" t="s">
        <v>1968</v>
      </c>
      <c r="D946" t="s">
        <v>106</v>
      </c>
      <c r="E946" t="s">
        <v>1987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1988</v>
      </c>
      <c r="B947" t="s">
        <v>1967</v>
      </c>
      <c r="C947" t="s">
        <v>1968</v>
      </c>
      <c r="D947" t="s">
        <v>106</v>
      </c>
      <c r="E947" t="s">
        <v>1989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1990</v>
      </c>
      <c r="B948" t="s">
        <v>1967</v>
      </c>
      <c r="C948" t="s">
        <v>1968</v>
      </c>
      <c r="D948" t="s">
        <v>106</v>
      </c>
      <c r="E948" t="s">
        <v>1991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1992</v>
      </c>
      <c r="B949" t="s">
        <v>1967</v>
      </c>
      <c r="C949" t="s">
        <v>1968</v>
      </c>
      <c r="D949" t="s">
        <v>106</v>
      </c>
      <c r="E949" t="s">
        <v>1993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1994</v>
      </c>
      <c r="B950" t="s">
        <v>1967</v>
      </c>
      <c r="C950" t="s">
        <v>1968</v>
      </c>
      <c r="D950" t="s">
        <v>106</v>
      </c>
      <c r="E950" t="s">
        <v>1995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1996</v>
      </c>
      <c r="B951" t="s">
        <v>1967</v>
      </c>
      <c r="C951" t="s">
        <v>1968</v>
      </c>
      <c r="D951" t="s">
        <v>106</v>
      </c>
      <c r="E951" t="s">
        <v>1997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1998</v>
      </c>
      <c r="B952" t="s">
        <v>1967</v>
      </c>
      <c r="C952" t="s">
        <v>1968</v>
      </c>
      <c r="D952" t="s">
        <v>106</v>
      </c>
      <c r="E952" t="s">
        <v>1999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2000</v>
      </c>
      <c r="B953" t="s">
        <v>1967</v>
      </c>
      <c r="C953" t="s">
        <v>1968</v>
      </c>
      <c r="D953" t="s">
        <v>106</v>
      </c>
      <c r="E953" t="s">
        <v>2001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2002</v>
      </c>
      <c r="B954" t="s">
        <v>1967</v>
      </c>
      <c r="C954" t="s">
        <v>1968</v>
      </c>
      <c r="D954" t="s">
        <v>106</v>
      </c>
      <c r="E954" t="s">
        <v>2003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2004</v>
      </c>
      <c r="B955" t="s">
        <v>1967</v>
      </c>
      <c r="C955" t="s">
        <v>1968</v>
      </c>
      <c r="D955" t="s">
        <v>106</v>
      </c>
      <c r="E955" t="s">
        <v>2005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2006</v>
      </c>
      <c r="B956" t="s">
        <v>1967</v>
      </c>
      <c r="C956" t="s">
        <v>1968</v>
      </c>
      <c r="D956" t="s">
        <v>106</v>
      </c>
      <c r="E956" t="s">
        <v>2007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2008</v>
      </c>
      <c r="B957" t="s">
        <v>1967</v>
      </c>
      <c r="C957" t="s">
        <v>1968</v>
      </c>
      <c r="D957" t="s">
        <v>106</v>
      </c>
      <c r="E957" t="s">
        <v>2009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2010</v>
      </c>
      <c r="B958" t="s">
        <v>1967</v>
      </c>
      <c r="C958" t="s">
        <v>1968</v>
      </c>
      <c r="D958" t="s">
        <v>106</v>
      </c>
      <c r="E958" t="s">
        <v>2011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2012</v>
      </c>
      <c r="B959" t="s">
        <v>1967</v>
      </c>
      <c r="C959" t="s">
        <v>1968</v>
      </c>
      <c r="D959" t="s">
        <v>106</v>
      </c>
      <c r="E959" t="s">
        <v>2013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2014</v>
      </c>
      <c r="B960" t="s">
        <v>1967</v>
      </c>
      <c r="C960" t="s">
        <v>1968</v>
      </c>
      <c r="D960" t="s">
        <v>106</v>
      </c>
      <c r="E960" t="s">
        <v>2015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2016</v>
      </c>
      <c r="B961" t="s">
        <v>1967</v>
      </c>
      <c r="C961" t="s">
        <v>1968</v>
      </c>
      <c r="D961" t="s">
        <v>106</v>
      </c>
      <c r="E961" t="s">
        <v>2017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2018</v>
      </c>
      <c r="B962" t="s">
        <v>1967</v>
      </c>
      <c r="C962" t="s">
        <v>1968</v>
      </c>
      <c r="D962" t="s">
        <v>106</v>
      </c>
      <c r="E962" t="s">
        <v>2019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2020</v>
      </c>
      <c r="B963" t="s">
        <v>1967</v>
      </c>
      <c r="C963" t="s">
        <v>1968</v>
      </c>
      <c r="D963" t="s">
        <v>106</v>
      </c>
      <c r="E963" t="s">
        <v>2021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2022</v>
      </c>
      <c r="B964" t="s">
        <v>1967</v>
      </c>
      <c r="C964" t="s">
        <v>1968</v>
      </c>
      <c r="D964" t="s">
        <v>106</v>
      </c>
      <c r="E964" t="s">
        <v>2023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2024</v>
      </c>
      <c r="B965" t="s">
        <v>1967</v>
      </c>
      <c r="C965" t="s">
        <v>1968</v>
      </c>
      <c r="D965" t="s">
        <v>106</v>
      </c>
      <c r="E965" t="s">
        <v>2025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2026</v>
      </c>
      <c r="B966" t="s">
        <v>1967</v>
      </c>
      <c r="C966" t="s">
        <v>1968</v>
      </c>
      <c r="D966" t="s">
        <v>106</v>
      </c>
      <c r="E966" t="s">
        <v>2027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2028</v>
      </c>
      <c r="B967" t="s">
        <v>1967</v>
      </c>
      <c r="C967" t="s">
        <v>1968</v>
      </c>
      <c r="D967" t="s">
        <v>106</v>
      </c>
      <c r="E967" t="s">
        <v>2029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2030</v>
      </c>
      <c r="B968" t="s">
        <v>1967</v>
      </c>
      <c r="C968" t="s">
        <v>1968</v>
      </c>
      <c r="D968" t="s">
        <v>106</v>
      </c>
      <c r="E968" t="s">
        <v>2031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2032</v>
      </c>
      <c r="B969" t="s">
        <v>1967</v>
      </c>
      <c r="C969" t="s">
        <v>1968</v>
      </c>
      <c r="D969" t="s">
        <v>106</v>
      </c>
      <c r="E969" t="s">
        <v>2033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2034</v>
      </c>
      <c r="B970" t="s">
        <v>1967</v>
      </c>
      <c r="C970" t="s">
        <v>1968</v>
      </c>
      <c r="D970" t="s">
        <v>106</v>
      </c>
      <c r="E970" t="s">
        <v>2035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2036</v>
      </c>
      <c r="B971" t="s">
        <v>1967</v>
      </c>
      <c r="C971" t="s">
        <v>1968</v>
      </c>
      <c r="D971" t="s">
        <v>106</v>
      </c>
      <c r="E971" t="s">
        <v>2037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2038</v>
      </c>
      <c r="B972" t="s">
        <v>1967</v>
      </c>
      <c r="C972" t="s">
        <v>1968</v>
      </c>
      <c r="D972" t="s">
        <v>106</v>
      </c>
      <c r="E972" t="s">
        <v>2039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2040</v>
      </c>
      <c r="B973" t="s">
        <v>1967</v>
      </c>
      <c r="C973" t="s">
        <v>1968</v>
      </c>
      <c r="D973" t="s">
        <v>106</v>
      </c>
      <c r="E973" t="s">
        <v>2041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2042</v>
      </c>
      <c r="B974" t="s">
        <v>1967</v>
      </c>
      <c r="C974" t="s">
        <v>1968</v>
      </c>
      <c r="D974" t="s">
        <v>106</v>
      </c>
      <c r="E974" t="s">
        <v>2043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2044</v>
      </c>
      <c r="B975" t="s">
        <v>1967</v>
      </c>
      <c r="C975" t="s">
        <v>1968</v>
      </c>
      <c r="D975" t="s">
        <v>106</v>
      </c>
      <c r="E975" t="s">
        <v>2045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2046</v>
      </c>
      <c r="B976" t="s">
        <v>1967</v>
      </c>
      <c r="C976" t="s">
        <v>1968</v>
      </c>
      <c r="D976" t="s">
        <v>106</v>
      </c>
      <c r="E976" t="s">
        <v>2047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2048</v>
      </c>
      <c r="B977" t="s">
        <v>1967</v>
      </c>
      <c r="C977" t="s">
        <v>1968</v>
      </c>
      <c r="D977" t="s">
        <v>106</v>
      </c>
      <c r="E977" t="s">
        <v>2049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2050</v>
      </c>
      <c r="B978" t="s">
        <v>1967</v>
      </c>
      <c r="C978" t="s">
        <v>1968</v>
      </c>
      <c r="D978" t="s">
        <v>106</v>
      </c>
      <c r="E978" t="s">
        <v>2051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2052</v>
      </c>
      <c r="B979" t="s">
        <v>1967</v>
      </c>
      <c r="C979" t="s">
        <v>1968</v>
      </c>
      <c r="D979" t="s">
        <v>106</v>
      </c>
      <c r="E979" t="s">
        <v>2053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2054</v>
      </c>
      <c r="B980" t="s">
        <v>1967</v>
      </c>
      <c r="C980" t="s">
        <v>1968</v>
      </c>
      <c r="D980" t="s">
        <v>106</v>
      </c>
      <c r="E980" t="s">
        <v>2055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2056</v>
      </c>
      <c r="B981" t="s">
        <v>1967</v>
      </c>
      <c r="C981" t="s">
        <v>1968</v>
      </c>
      <c r="D981" t="s">
        <v>106</v>
      </c>
      <c r="E981" t="s">
        <v>2057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2058</v>
      </c>
      <c r="B982" t="s">
        <v>1967</v>
      </c>
      <c r="C982" t="s">
        <v>1968</v>
      </c>
      <c r="D982" t="s">
        <v>106</v>
      </c>
      <c r="E982" t="s">
        <v>2059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2060</v>
      </c>
      <c r="B983" t="s">
        <v>1967</v>
      </c>
      <c r="C983" t="s">
        <v>1968</v>
      </c>
      <c r="D983" t="s">
        <v>106</v>
      </c>
      <c r="E983" t="s">
        <v>2061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2062</v>
      </c>
      <c r="B984" t="s">
        <v>1967</v>
      </c>
      <c r="C984" t="s">
        <v>1968</v>
      </c>
      <c r="D984" t="s">
        <v>106</v>
      </c>
      <c r="E984" t="s">
        <v>2063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2064</v>
      </c>
      <c r="B985" t="s">
        <v>1967</v>
      </c>
      <c r="C985" t="s">
        <v>1968</v>
      </c>
      <c r="D985" t="s">
        <v>106</v>
      </c>
      <c r="E985" t="s">
        <v>2065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2066</v>
      </c>
      <c r="B986" t="s">
        <v>1967</v>
      </c>
      <c r="C986" t="s">
        <v>1968</v>
      </c>
      <c r="D986" t="s">
        <v>106</v>
      </c>
      <c r="E986" t="s">
        <v>2067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2068</v>
      </c>
      <c r="B987" t="s">
        <v>1967</v>
      </c>
      <c r="C987" t="s">
        <v>1968</v>
      </c>
      <c r="D987" t="s">
        <v>106</v>
      </c>
      <c r="E987" t="s">
        <v>2069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2070</v>
      </c>
      <c r="B988" t="s">
        <v>1967</v>
      </c>
      <c r="C988" t="s">
        <v>1968</v>
      </c>
      <c r="D988" t="s">
        <v>106</v>
      </c>
      <c r="E988" t="s">
        <v>2071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2072</v>
      </c>
      <c r="B989" t="s">
        <v>1967</v>
      </c>
      <c r="C989" t="s">
        <v>1968</v>
      </c>
      <c r="D989" t="s">
        <v>106</v>
      </c>
      <c r="E989" t="s">
        <v>2073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2074</v>
      </c>
      <c r="B990" t="s">
        <v>1967</v>
      </c>
      <c r="C990" t="s">
        <v>1968</v>
      </c>
      <c r="D990" t="s">
        <v>106</v>
      </c>
      <c r="E990" t="s">
        <v>2075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2076</v>
      </c>
      <c r="B991" t="s">
        <v>1967</v>
      </c>
      <c r="C991" t="s">
        <v>1968</v>
      </c>
      <c r="D991" t="s">
        <v>106</v>
      </c>
      <c r="E991" t="s">
        <v>2077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2078</v>
      </c>
      <c r="B992" t="s">
        <v>1967</v>
      </c>
      <c r="C992" t="s">
        <v>1968</v>
      </c>
      <c r="D992" t="s">
        <v>106</v>
      </c>
      <c r="E992" t="s">
        <v>2079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2080</v>
      </c>
      <c r="B993" t="s">
        <v>1967</v>
      </c>
      <c r="C993" t="s">
        <v>1968</v>
      </c>
      <c r="D993" t="s">
        <v>106</v>
      </c>
      <c r="E993" t="s">
        <v>2081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2082</v>
      </c>
      <c r="B994" t="s">
        <v>1967</v>
      </c>
      <c r="C994" t="s">
        <v>1968</v>
      </c>
      <c r="D994" t="s">
        <v>106</v>
      </c>
      <c r="E994" t="s">
        <v>2083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2084</v>
      </c>
      <c r="B995" t="s">
        <v>1967</v>
      </c>
      <c r="C995" t="s">
        <v>1968</v>
      </c>
      <c r="D995" t="s">
        <v>106</v>
      </c>
      <c r="E995" t="s">
        <v>2085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2086</v>
      </c>
      <c r="B996" t="s">
        <v>1967</v>
      </c>
      <c r="C996" t="s">
        <v>1968</v>
      </c>
      <c r="D996" t="s">
        <v>106</v>
      </c>
      <c r="E996" t="s">
        <v>2087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2088</v>
      </c>
      <c r="B997" t="s">
        <v>1967</v>
      </c>
      <c r="C997" t="s">
        <v>1968</v>
      </c>
      <c r="D997" t="s">
        <v>106</v>
      </c>
      <c r="E997" t="s">
        <v>2089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2090</v>
      </c>
      <c r="B998" t="s">
        <v>1967</v>
      </c>
      <c r="C998" t="s">
        <v>1968</v>
      </c>
      <c r="D998" t="s">
        <v>106</v>
      </c>
      <c r="E998" t="s">
        <v>2091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2092</v>
      </c>
      <c r="B999" t="s">
        <v>1967</v>
      </c>
      <c r="C999" t="s">
        <v>1968</v>
      </c>
      <c r="D999" t="s">
        <v>106</v>
      </c>
      <c r="E999" t="s">
        <v>2093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2094</v>
      </c>
      <c r="B1000" t="s">
        <v>1967</v>
      </c>
      <c r="C1000" t="s">
        <v>1968</v>
      </c>
      <c r="D1000" t="s">
        <v>106</v>
      </c>
      <c r="E1000" t="s">
        <v>2095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2096</v>
      </c>
      <c r="B1001" t="s">
        <v>1967</v>
      </c>
      <c r="C1001" t="s">
        <v>1968</v>
      </c>
      <c r="D1001" t="s">
        <v>106</v>
      </c>
      <c r="E1001" t="s">
        <v>2097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2098</v>
      </c>
      <c r="B1002" t="s">
        <v>1967</v>
      </c>
      <c r="C1002" t="s">
        <v>1968</v>
      </c>
      <c r="D1002" t="s">
        <v>106</v>
      </c>
      <c r="E1002" t="s">
        <v>2099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2100</v>
      </c>
      <c r="B1003" t="s">
        <v>1967</v>
      </c>
      <c r="C1003" t="s">
        <v>1968</v>
      </c>
      <c r="D1003" t="s">
        <v>106</v>
      </c>
      <c r="E1003" t="s">
        <v>2101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2102</v>
      </c>
      <c r="B1004" t="s">
        <v>1967</v>
      </c>
      <c r="C1004" t="s">
        <v>1968</v>
      </c>
      <c r="D1004" t="s">
        <v>106</v>
      </c>
      <c r="E1004" t="s">
        <v>2103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2104</v>
      </c>
      <c r="B1005" t="s">
        <v>1967</v>
      </c>
      <c r="C1005" t="s">
        <v>1968</v>
      </c>
      <c r="D1005" t="s">
        <v>106</v>
      </c>
      <c r="E1005" t="s">
        <v>2105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2106</v>
      </c>
      <c r="B1006" t="s">
        <v>1967</v>
      </c>
      <c r="C1006" t="s">
        <v>1968</v>
      </c>
      <c r="D1006" t="s">
        <v>106</v>
      </c>
      <c r="E1006" t="s">
        <v>2107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2108</v>
      </c>
      <c r="B1007" t="s">
        <v>1967</v>
      </c>
      <c r="C1007" t="s">
        <v>1968</v>
      </c>
      <c r="D1007" t="s">
        <v>106</v>
      </c>
      <c r="E1007" t="s">
        <v>2109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2110</v>
      </c>
      <c r="B1008" t="s">
        <v>1967</v>
      </c>
      <c r="C1008" t="s">
        <v>1968</v>
      </c>
      <c r="D1008" t="s">
        <v>106</v>
      </c>
      <c r="E1008" t="s">
        <v>2111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2112</v>
      </c>
      <c r="B1009" t="s">
        <v>1967</v>
      </c>
      <c r="C1009" t="s">
        <v>1968</v>
      </c>
      <c r="D1009" t="s">
        <v>106</v>
      </c>
      <c r="E1009" t="s">
        <v>2113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2114</v>
      </c>
      <c r="B1010" t="s">
        <v>1967</v>
      </c>
      <c r="C1010" t="s">
        <v>1968</v>
      </c>
      <c r="D1010" t="s">
        <v>106</v>
      </c>
      <c r="E1010" t="s">
        <v>2115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2116</v>
      </c>
      <c r="B1011" t="s">
        <v>1967</v>
      </c>
      <c r="C1011" t="s">
        <v>1968</v>
      </c>
      <c r="D1011" t="s">
        <v>106</v>
      </c>
      <c r="E1011" t="s">
        <v>2117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2118</v>
      </c>
      <c r="B1012" t="s">
        <v>1967</v>
      </c>
      <c r="C1012" t="s">
        <v>1968</v>
      </c>
      <c r="D1012" t="s">
        <v>106</v>
      </c>
      <c r="E1012" t="s">
        <v>2119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2120</v>
      </c>
      <c r="B1013" t="s">
        <v>1967</v>
      </c>
      <c r="C1013" t="s">
        <v>1968</v>
      </c>
      <c r="D1013" t="s">
        <v>106</v>
      </c>
      <c r="E1013" t="s">
        <v>2121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2122</v>
      </c>
      <c r="B1014" t="s">
        <v>1967</v>
      </c>
      <c r="C1014" t="s">
        <v>1968</v>
      </c>
      <c r="D1014" t="s">
        <v>106</v>
      </c>
      <c r="E1014" t="s">
        <v>2123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2124</v>
      </c>
      <c r="B1015" t="s">
        <v>1967</v>
      </c>
      <c r="C1015" t="s">
        <v>1968</v>
      </c>
      <c r="D1015" t="s">
        <v>106</v>
      </c>
      <c r="E1015" t="s">
        <v>2125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2126</v>
      </c>
      <c r="B1016" t="s">
        <v>1967</v>
      </c>
      <c r="C1016" t="s">
        <v>1968</v>
      </c>
      <c r="D1016" t="s">
        <v>106</v>
      </c>
      <c r="E1016" t="s">
        <v>2127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2128</v>
      </c>
      <c r="B1017" t="s">
        <v>1967</v>
      </c>
      <c r="C1017" t="s">
        <v>1968</v>
      </c>
      <c r="D1017" t="s">
        <v>106</v>
      </c>
      <c r="E1017" t="s">
        <v>2129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2130</v>
      </c>
      <c r="B1018" t="s">
        <v>1967</v>
      </c>
      <c r="C1018" t="s">
        <v>1968</v>
      </c>
      <c r="D1018" t="s">
        <v>106</v>
      </c>
      <c r="E1018" t="s">
        <v>2131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2132</v>
      </c>
      <c r="B1019" t="s">
        <v>1967</v>
      </c>
      <c r="C1019" t="s">
        <v>1968</v>
      </c>
      <c r="D1019" t="s">
        <v>106</v>
      </c>
      <c r="E1019" t="s">
        <v>2133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2134</v>
      </c>
      <c r="B1020" t="s">
        <v>1967</v>
      </c>
      <c r="C1020" t="s">
        <v>1968</v>
      </c>
      <c r="D1020" t="s">
        <v>106</v>
      </c>
      <c r="E1020" t="s">
        <v>2135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2136</v>
      </c>
      <c r="B1021" t="s">
        <v>1967</v>
      </c>
      <c r="C1021" t="s">
        <v>1968</v>
      </c>
      <c r="D1021" t="s">
        <v>106</v>
      </c>
      <c r="E1021" t="s">
        <v>2137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2138</v>
      </c>
      <c r="B1022" t="s">
        <v>1967</v>
      </c>
      <c r="C1022" t="s">
        <v>1968</v>
      </c>
      <c r="D1022" t="s">
        <v>106</v>
      </c>
      <c r="E1022" t="s">
        <v>2139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2140</v>
      </c>
      <c r="B1023" t="s">
        <v>1967</v>
      </c>
      <c r="C1023" t="s">
        <v>1968</v>
      </c>
      <c r="D1023" t="s">
        <v>106</v>
      </c>
      <c r="E1023" t="s">
        <v>2141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2142</v>
      </c>
      <c r="B1024" t="s">
        <v>1967</v>
      </c>
      <c r="C1024" t="s">
        <v>1968</v>
      </c>
      <c r="D1024" t="s">
        <v>106</v>
      </c>
      <c r="E1024" t="s">
        <v>2143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2144</v>
      </c>
      <c r="B1025" t="s">
        <v>1967</v>
      </c>
      <c r="C1025" t="s">
        <v>1968</v>
      </c>
      <c r="D1025" t="s">
        <v>106</v>
      </c>
      <c r="E1025" t="s">
        <v>2145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2146</v>
      </c>
      <c r="B1026" t="s">
        <v>1967</v>
      </c>
      <c r="C1026" t="s">
        <v>1968</v>
      </c>
      <c r="D1026" t="s">
        <v>106</v>
      </c>
      <c r="E1026" t="s">
        <v>2147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2148</v>
      </c>
      <c r="B1027" t="s">
        <v>1967</v>
      </c>
      <c r="C1027" t="s">
        <v>1968</v>
      </c>
      <c r="D1027" t="s">
        <v>106</v>
      </c>
      <c r="E1027" t="s">
        <v>2149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2150</v>
      </c>
      <c r="B1028" t="s">
        <v>1967</v>
      </c>
      <c r="C1028" t="s">
        <v>1968</v>
      </c>
      <c r="D1028" t="s">
        <v>106</v>
      </c>
      <c r="E1028" t="s">
        <v>2151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2152</v>
      </c>
      <c r="B1029" t="s">
        <v>1967</v>
      </c>
      <c r="C1029" t="s">
        <v>1968</v>
      </c>
      <c r="D1029" t="s">
        <v>106</v>
      </c>
      <c r="E1029" t="s">
        <v>2153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2154</v>
      </c>
      <c r="B1030" t="s">
        <v>1967</v>
      </c>
      <c r="C1030" t="s">
        <v>1968</v>
      </c>
      <c r="D1030" t="s">
        <v>106</v>
      </c>
      <c r="E1030" t="s">
        <v>2155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2156</v>
      </c>
      <c r="B1031" t="s">
        <v>1967</v>
      </c>
      <c r="C1031" t="s">
        <v>1968</v>
      </c>
      <c r="D1031" t="s">
        <v>106</v>
      </c>
      <c r="E1031" t="s">
        <v>2157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2158</v>
      </c>
      <c r="B1032" t="s">
        <v>1967</v>
      </c>
      <c r="C1032" t="s">
        <v>1968</v>
      </c>
      <c r="D1032" t="s">
        <v>106</v>
      </c>
      <c r="E1032" t="s">
        <v>2159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2160</v>
      </c>
      <c r="B1033" t="s">
        <v>1967</v>
      </c>
      <c r="C1033" t="s">
        <v>1968</v>
      </c>
      <c r="D1033" t="s">
        <v>106</v>
      </c>
      <c r="E1033" t="s">
        <v>2161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2162</v>
      </c>
      <c r="B1034" t="s">
        <v>1967</v>
      </c>
      <c r="C1034" t="s">
        <v>1968</v>
      </c>
      <c r="D1034" t="s">
        <v>106</v>
      </c>
      <c r="E1034" t="s">
        <v>2163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2164</v>
      </c>
      <c r="B1035" t="s">
        <v>1967</v>
      </c>
      <c r="C1035" t="s">
        <v>1968</v>
      </c>
      <c r="D1035" t="s">
        <v>106</v>
      </c>
      <c r="E1035" t="s">
        <v>2165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2166</v>
      </c>
      <c r="B1036" t="s">
        <v>1967</v>
      </c>
      <c r="C1036" t="s">
        <v>1968</v>
      </c>
      <c r="D1036" t="s">
        <v>106</v>
      </c>
      <c r="E1036" t="s">
        <v>2167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544</v>
      </c>
      <c r="B1037" t="s">
        <v>545</v>
      </c>
      <c r="C1037" t="s">
        <v>546</v>
      </c>
      <c r="D1037" t="s">
        <v>59</v>
      </c>
      <c r="E1037" t="s">
        <v>106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2168</v>
      </c>
      <c r="B1038" t="s">
        <v>545</v>
      </c>
      <c r="C1038" t="s">
        <v>546</v>
      </c>
      <c r="D1038" t="s">
        <v>59</v>
      </c>
      <c r="E1038" t="s">
        <v>106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547</v>
      </c>
      <c r="B1039" t="s">
        <v>548</v>
      </c>
      <c r="C1039" t="s">
        <v>549</v>
      </c>
      <c r="D1039" t="s">
        <v>59</v>
      </c>
      <c r="E1039" t="s">
        <v>106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550</v>
      </c>
      <c r="B1040" t="s">
        <v>548</v>
      </c>
      <c r="C1040" t="s">
        <v>549</v>
      </c>
      <c r="D1040" t="s">
        <v>59</v>
      </c>
      <c r="E1040" t="s">
        <v>106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551</v>
      </c>
      <c r="B1041" t="s">
        <v>552</v>
      </c>
      <c r="C1041" t="s">
        <v>166</v>
      </c>
      <c r="D1041" t="s">
        <v>59</v>
      </c>
      <c r="E1041" t="s">
        <v>106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553</v>
      </c>
      <c r="B1042" t="s">
        <v>552</v>
      </c>
      <c r="C1042" t="s">
        <v>554</v>
      </c>
      <c r="D1042" t="s">
        <v>59</v>
      </c>
      <c r="E1042" t="s">
        <v>106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555</v>
      </c>
      <c r="B1043" t="s">
        <v>57</v>
      </c>
      <c r="C1043" t="s">
        <v>58</v>
      </c>
      <c r="D1043" t="s">
        <v>59</v>
      </c>
      <c r="E1043" t="s">
        <v>106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667</v>
      </c>
      <c r="B1044" t="s">
        <v>149</v>
      </c>
      <c r="C1044" t="s">
        <v>149</v>
      </c>
      <c r="D1044" t="s">
        <v>668</v>
      </c>
      <c r="E1044" t="s">
        <v>106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1567</v>
      </c>
      <c r="B1045" t="s">
        <v>149</v>
      </c>
      <c r="C1045" t="s">
        <v>1568</v>
      </c>
      <c r="D1045" t="s">
        <v>106</v>
      </c>
      <c r="E1045" t="s">
        <v>106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556</v>
      </c>
      <c r="B1046" t="s">
        <v>154</v>
      </c>
      <c r="C1046" t="s">
        <v>557</v>
      </c>
      <c r="D1046" t="s">
        <v>558</v>
      </c>
      <c r="E1046" t="s">
        <v>106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559</v>
      </c>
      <c r="B1047" t="s">
        <v>154</v>
      </c>
      <c r="C1047" t="s">
        <v>557</v>
      </c>
      <c r="D1047" t="s">
        <v>560</v>
      </c>
      <c r="E1047" t="s">
        <v>106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561</v>
      </c>
      <c r="B1048" t="s">
        <v>154</v>
      </c>
      <c r="C1048" t="s">
        <v>557</v>
      </c>
      <c r="D1048" t="s">
        <v>389</v>
      </c>
      <c r="E1048" t="s">
        <v>106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562</v>
      </c>
      <c r="B1049" t="s">
        <v>154</v>
      </c>
      <c r="C1049" t="s">
        <v>557</v>
      </c>
      <c r="D1049" t="s">
        <v>390</v>
      </c>
      <c r="E1049" t="s">
        <v>106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563</v>
      </c>
      <c r="B1050" t="s">
        <v>154</v>
      </c>
      <c r="C1050" t="s">
        <v>499</v>
      </c>
      <c r="D1050" t="s">
        <v>558</v>
      </c>
      <c r="E1050" t="s">
        <v>106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564</v>
      </c>
      <c r="B1051" t="s">
        <v>154</v>
      </c>
      <c r="C1051" t="s">
        <v>499</v>
      </c>
      <c r="D1051" t="s">
        <v>391</v>
      </c>
      <c r="E1051" t="s">
        <v>106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565</v>
      </c>
      <c r="B1052" t="s">
        <v>154</v>
      </c>
      <c r="C1052" t="s">
        <v>291</v>
      </c>
      <c r="D1052" t="s">
        <v>558</v>
      </c>
      <c r="E1052" t="s">
        <v>106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566</v>
      </c>
      <c r="B1053" t="s">
        <v>154</v>
      </c>
      <c r="C1053" t="s">
        <v>291</v>
      </c>
      <c r="D1053" t="s">
        <v>1431</v>
      </c>
      <c r="E1053" t="s">
        <v>106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568</v>
      </c>
      <c r="B1054" t="s">
        <v>154</v>
      </c>
      <c r="C1054" t="s">
        <v>499</v>
      </c>
      <c r="D1054" t="s">
        <v>103</v>
      </c>
      <c r="E1054" t="s">
        <v>106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569</v>
      </c>
      <c r="B1055" t="s">
        <v>154</v>
      </c>
      <c r="C1055" t="s">
        <v>499</v>
      </c>
      <c r="D1055" t="s">
        <v>567</v>
      </c>
      <c r="E1055" t="s">
        <v>106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570</v>
      </c>
      <c r="B1056" t="s">
        <v>57</v>
      </c>
      <c r="C1056" t="s">
        <v>58</v>
      </c>
      <c r="D1056" t="s">
        <v>59</v>
      </c>
      <c r="E1056" t="s">
        <v>106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571</v>
      </c>
      <c r="B1057" t="s">
        <v>165</v>
      </c>
      <c r="C1057" t="s">
        <v>157</v>
      </c>
      <c r="D1057" t="s">
        <v>59</v>
      </c>
      <c r="E1057" t="s">
        <v>106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572</v>
      </c>
      <c r="B1058" t="s">
        <v>165</v>
      </c>
      <c r="C1058" t="s">
        <v>503</v>
      </c>
      <c r="D1058" t="s">
        <v>59</v>
      </c>
      <c r="E1058" t="s">
        <v>106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573</v>
      </c>
      <c r="B1059" t="s">
        <v>154</v>
      </c>
      <c r="C1059" t="s">
        <v>557</v>
      </c>
      <c r="D1059" t="s">
        <v>63</v>
      </c>
      <c r="E1059" t="s">
        <v>106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574</v>
      </c>
      <c r="B1060" t="s">
        <v>165</v>
      </c>
      <c r="C1060" t="s">
        <v>58</v>
      </c>
      <c r="D1060" t="s">
        <v>137</v>
      </c>
      <c r="E1060" t="s">
        <v>106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575</v>
      </c>
      <c r="B1061" t="s">
        <v>165</v>
      </c>
      <c r="C1061" t="s">
        <v>58</v>
      </c>
      <c r="D1061" t="s">
        <v>63</v>
      </c>
      <c r="E1061" t="s">
        <v>106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576</v>
      </c>
      <c r="B1062" t="s">
        <v>57</v>
      </c>
      <c r="C1062" t="s">
        <v>499</v>
      </c>
      <c r="D1062" t="s">
        <v>59</v>
      </c>
      <c r="E1062" t="s">
        <v>106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577</v>
      </c>
      <c r="B1063" t="s">
        <v>57</v>
      </c>
      <c r="C1063" t="s">
        <v>265</v>
      </c>
      <c r="D1063" t="s">
        <v>59</v>
      </c>
      <c r="E1063" t="s">
        <v>106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578</v>
      </c>
      <c r="B1064" t="s">
        <v>57</v>
      </c>
      <c r="C1064" t="s">
        <v>579</v>
      </c>
      <c r="D1064" t="s">
        <v>59</v>
      </c>
      <c r="E1064" t="s">
        <v>106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580</v>
      </c>
      <c r="B1065" t="s">
        <v>160</v>
      </c>
      <c r="C1065" t="s">
        <v>161</v>
      </c>
      <c r="D1065" t="s">
        <v>60</v>
      </c>
      <c r="E1065" t="s">
        <v>1432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581</v>
      </c>
      <c r="B1066" t="s">
        <v>160</v>
      </c>
      <c r="C1066" t="s">
        <v>161</v>
      </c>
      <c r="D1066" t="s">
        <v>156</v>
      </c>
      <c r="E1066" t="s">
        <v>1432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582</v>
      </c>
      <c r="B1067" t="s">
        <v>160</v>
      </c>
      <c r="C1067" t="s">
        <v>161</v>
      </c>
      <c r="D1067" t="s">
        <v>61</v>
      </c>
      <c r="E1067" t="s">
        <v>1432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583</v>
      </c>
      <c r="B1068" t="s">
        <v>57</v>
      </c>
      <c r="C1068" t="s">
        <v>106</v>
      </c>
      <c r="D1068" t="s">
        <v>59</v>
      </c>
      <c r="E1068" t="s">
        <v>106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584</v>
      </c>
      <c r="B1069" t="s">
        <v>57</v>
      </c>
      <c r="C1069" t="s">
        <v>106</v>
      </c>
      <c r="D1069" t="s">
        <v>59</v>
      </c>
      <c r="E1069" t="s">
        <v>106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585</v>
      </c>
      <c r="B1070" t="s">
        <v>154</v>
      </c>
      <c r="C1070" t="s">
        <v>557</v>
      </c>
      <c r="D1070" t="s">
        <v>558</v>
      </c>
      <c r="E1070" t="s">
        <v>106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586</v>
      </c>
      <c r="B1071" t="s">
        <v>154</v>
      </c>
      <c r="C1071" t="s">
        <v>557</v>
      </c>
      <c r="D1071" t="s">
        <v>560</v>
      </c>
      <c r="E1071" t="s">
        <v>106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587</v>
      </c>
      <c r="B1072" t="s">
        <v>154</v>
      </c>
      <c r="C1072" t="s">
        <v>557</v>
      </c>
      <c r="D1072" t="s">
        <v>389</v>
      </c>
      <c r="E1072" t="s">
        <v>106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588</v>
      </c>
      <c r="B1073" t="s">
        <v>154</v>
      </c>
      <c r="C1073" t="s">
        <v>557</v>
      </c>
      <c r="D1073" t="s">
        <v>390</v>
      </c>
      <c r="E1073" t="s">
        <v>106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589</v>
      </c>
      <c r="B1074" t="s">
        <v>154</v>
      </c>
      <c r="C1074" t="s">
        <v>291</v>
      </c>
      <c r="D1074" t="s">
        <v>560</v>
      </c>
      <c r="E1074" t="s">
        <v>106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590</v>
      </c>
      <c r="B1075" t="s">
        <v>165</v>
      </c>
      <c r="C1075" t="s">
        <v>591</v>
      </c>
      <c r="D1075" t="s">
        <v>106</v>
      </c>
      <c r="E1075" t="s">
        <v>106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592</v>
      </c>
      <c r="B1076" t="s">
        <v>165</v>
      </c>
      <c r="C1076" t="s">
        <v>593</v>
      </c>
      <c r="D1076" t="s">
        <v>106</v>
      </c>
      <c r="E1076" t="s">
        <v>106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594</v>
      </c>
      <c r="B1077" t="s">
        <v>149</v>
      </c>
      <c r="C1077" t="s">
        <v>1433</v>
      </c>
      <c r="D1077" t="s">
        <v>106</v>
      </c>
      <c r="E1077" t="s">
        <v>595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596</v>
      </c>
      <c r="B1078" t="s">
        <v>149</v>
      </c>
      <c r="C1078" t="s">
        <v>1433</v>
      </c>
      <c r="D1078" t="s">
        <v>106</v>
      </c>
      <c r="E1078" t="s">
        <v>597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598</v>
      </c>
      <c r="B1079" t="s">
        <v>149</v>
      </c>
      <c r="C1079" t="s">
        <v>1433</v>
      </c>
      <c r="D1079" t="s">
        <v>106</v>
      </c>
      <c r="E1079" t="s">
        <v>599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600</v>
      </c>
      <c r="B1080" t="s">
        <v>149</v>
      </c>
      <c r="C1080" t="s">
        <v>1433</v>
      </c>
      <c r="D1080" t="s">
        <v>106</v>
      </c>
      <c r="E1080" t="s">
        <v>601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602</v>
      </c>
      <c r="B1081" t="s">
        <v>149</v>
      </c>
      <c r="C1081" t="s">
        <v>1433</v>
      </c>
      <c r="D1081" t="s">
        <v>106</v>
      </c>
      <c r="E1081" t="s">
        <v>157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603</v>
      </c>
      <c r="B1082" t="s">
        <v>149</v>
      </c>
      <c r="C1082" t="s">
        <v>1433</v>
      </c>
      <c r="D1082" t="s">
        <v>106</v>
      </c>
      <c r="E1082" t="s">
        <v>604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605</v>
      </c>
      <c r="B1083" t="s">
        <v>149</v>
      </c>
      <c r="C1083" t="s">
        <v>1433</v>
      </c>
      <c r="D1083" t="s">
        <v>106</v>
      </c>
      <c r="E1083" t="s">
        <v>606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607</v>
      </c>
      <c r="B1084" t="s">
        <v>149</v>
      </c>
      <c r="C1084" t="s">
        <v>1433</v>
      </c>
      <c r="D1084" t="s">
        <v>106</v>
      </c>
      <c r="E1084" t="s">
        <v>106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608</v>
      </c>
      <c r="B1085" t="s">
        <v>160</v>
      </c>
      <c r="C1085" t="s">
        <v>161</v>
      </c>
      <c r="D1085" t="s">
        <v>62</v>
      </c>
      <c r="E1085" t="s">
        <v>1432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609</v>
      </c>
      <c r="B1086" t="s">
        <v>160</v>
      </c>
      <c r="C1086" t="s">
        <v>161</v>
      </c>
      <c r="D1086" t="s">
        <v>63</v>
      </c>
      <c r="E1086" t="s">
        <v>1432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610</v>
      </c>
      <c r="B1087" t="s">
        <v>160</v>
      </c>
      <c r="C1087" t="s">
        <v>161</v>
      </c>
      <c r="D1087" t="s">
        <v>64</v>
      </c>
      <c r="E1087" t="s">
        <v>1432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611</v>
      </c>
      <c r="B1088" t="s">
        <v>160</v>
      </c>
      <c r="C1088" t="s">
        <v>161</v>
      </c>
      <c r="D1088" t="s">
        <v>60</v>
      </c>
      <c r="E1088" t="s">
        <v>1434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612</v>
      </c>
      <c r="B1089" t="s">
        <v>160</v>
      </c>
      <c r="C1089" t="s">
        <v>161</v>
      </c>
      <c r="D1089" t="s">
        <v>156</v>
      </c>
      <c r="E1089" t="s">
        <v>1434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613</v>
      </c>
      <c r="B1090" t="s">
        <v>160</v>
      </c>
      <c r="C1090" t="s">
        <v>161</v>
      </c>
      <c r="D1090" t="s">
        <v>61</v>
      </c>
      <c r="E1090" t="s">
        <v>1434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614</v>
      </c>
      <c r="B1091" t="s">
        <v>160</v>
      </c>
      <c r="C1091" t="s">
        <v>161</v>
      </c>
      <c r="D1091" t="s">
        <v>62</v>
      </c>
      <c r="E1091" t="s">
        <v>1434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615</v>
      </c>
      <c r="B1092" t="s">
        <v>160</v>
      </c>
      <c r="C1092" t="s">
        <v>161</v>
      </c>
      <c r="D1092" t="s">
        <v>63</v>
      </c>
      <c r="E1092" t="s">
        <v>1434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616</v>
      </c>
      <c r="B1093" t="s">
        <v>57</v>
      </c>
      <c r="C1093" t="s">
        <v>617</v>
      </c>
      <c r="D1093" t="s">
        <v>59</v>
      </c>
      <c r="E1093" t="s">
        <v>106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618</v>
      </c>
      <c r="B1094" t="s">
        <v>57</v>
      </c>
      <c r="C1094" t="s">
        <v>619</v>
      </c>
      <c r="D1094" t="s">
        <v>59</v>
      </c>
      <c r="E1094" t="s">
        <v>106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620</v>
      </c>
      <c r="B1095" t="s">
        <v>57</v>
      </c>
      <c r="C1095" t="s">
        <v>621</v>
      </c>
      <c r="D1095" t="s">
        <v>622</v>
      </c>
      <c r="E1095" t="s">
        <v>106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623</v>
      </c>
      <c r="B1096" t="s">
        <v>57</v>
      </c>
      <c r="C1096" t="s">
        <v>621</v>
      </c>
      <c r="D1096" t="s">
        <v>137</v>
      </c>
      <c r="E1096" t="s">
        <v>106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624</v>
      </c>
      <c r="B1097" t="s">
        <v>57</v>
      </c>
      <c r="C1097" t="s">
        <v>625</v>
      </c>
      <c r="D1097" t="s">
        <v>59</v>
      </c>
      <c r="E1097" t="s">
        <v>106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626</v>
      </c>
      <c r="B1098" t="s">
        <v>57</v>
      </c>
      <c r="C1098" t="s">
        <v>627</v>
      </c>
      <c r="D1098" t="s">
        <v>628</v>
      </c>
      <c r="E1098" t="s">
        <v>106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629</v>
      </c>
      <c r="B1099" t="s">
        <v>154</v>
      </c>
      <c r="C1099" t="s">
        <v>291</v>
      </c>
      <c r="D1099" t="s">
        <v>103</v>
      </c>
      <c r="E1099" t="s">
        <v>106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630</v>
      </c>
      <c r="B1100" t="s">
        <v>154</v>
      </c>
      <c r="C1100" t="s">
        <v>291</v>
      </c>
      <c r="D1100" t="s">
        <v>391</v>
      </c>
      <c r="E1100" t="s">
        <v>106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631</v>
      </c>
      <c r="B1101" t="s">
        <v>57</v>
      </c>
      <c r="C1101" t="s">
        <v>632</v>
      </c>
      <c r="D1101" t="s">
        <v>59</v>
      </c>
      <c r="E1101" t="s">
        <v>106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633</v>
      </c>
      <c r="B1102" t="s">
        <v>57</v>
      </c>
      <c r="C1102" t="s">
        <v>499</v>
      </c>
      <c r="D1102" t="s">
        <v>138</v>
      </c>
      <c r="E1102" t="s">
        <v>106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634</v>
      </c>
      <c r="B1103" t="s">
        <v>57</v>
      </c>
      <c r="C1103" t="s">
        <v>499</v>
      </c>
      <c r="D1103" t="s">
        <v>137</v>
      </c>
      <c r="E1103" t="s">
        <v>106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635</v>
      </c>
      <c r="B1104" t="s">
        <v>57</v>
      </c>
      <c r="C1104" t="s">
        <v>499</v>
      </c>
      <c r="D1104" t="s">
        <v>138</v>
      </c>
      <c r="E1104" t="s">
        <v>106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636</v>
      </c>
      <c r="B1105" t="s">
        <v>57</v>
      </c>
      <c r="C1105" t="s">
        <v>499</v>
      </c>
      <c r="D1105" t="s">
        <v>138</v>
      </c>
      <c r="E1105" t="s">
        <v>106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637</v>
      </c>
      <c r="B1106" t="s">
        <v>57</v>
      </c>
      <c r="C1106" t="s">
        <v>58</v>
      </c>
      <c r="D1106" t="s">
        <v>638</v>
      </c>
      <c r="E1106" t="s">
        <v>106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639</v>
      </c>
      <c r="B1107" t="s">
        <v>57</v>
      </c>
      <c r="C1107" t="s">
        <v>58</v>
      </c>
      <c r="D1107" t="s">
        <v>638</v>
      </c>
      <c r="E1107" t="s">
        <v>1435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640</v>
      </c>
      <c r="B1108" t="s">
        <v>57</v>
      </c>
      <c r="C1108" t="s">
        <v>58</v>
      </c>
      <c r="D1108" t="s">
        <v>138</v>
      </c>
      <c r="E1108" t="s">
        <v>106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641</v>
      </c>
      <c r="B1109" t="s">
        <v>57</v>
      </c>
      <c r="C1109" t="s">
        <v>642</v>
      </c>
      <c r="D1109" t="s">
        <v>103</v>
      </c>
      <c r="E1109" t="s">
        <v>106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643</v>
      </c>
      <c r="B1110" t="s">
        <v>57</v>
      </c>
      <c r="C1110" t="s">
        <v>642</v>
      </c>
      <c r="D1110" t="s">
        <v>61</v>
      </c>
      <c r="E1110" t="s">
        <v>106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644</v>
      </c>
      <c r="B1111" t="s">
        <v>57</v>
      </c>
      <c r="C1111" t="s">
        <v>642</v>
      </c>
      <c r="D1111" t="s">
        <v>62</v>
      </c>
      <c r="E1111" t="s">
        <v>106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645</v>
      </c>
      <c r="B1112" t="s">
        <v>57</v>
      </c>
      <c r="C1112" t="s">
        <v>642</v>
      </c>
      <c r="D1112" t="s">
        <v>63</v>
      </c>
      <c r="E1112" t="s">
        <v>106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646</v>
      </c>
      <c r="B1113" t="s">
        <v>57</v>
      </c>
      <c r="C1113" t="s">
        <v>647</v>
      </c>
      <c r="D1113" t="s">
        <v>59</v>
      </c>
      <c r="E1113" t="s">
        <v>106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1436</v>
      </c>
      <c r="B1114" t="s">
        <v>165</v>
      </c>
      <c r="C1114" t="s">
        <v>169</v>
      </c>
      <c r="D1114" t="s">
        <v>106</v>
      </c>
      <c r="E1114" t="s">
        <v>1437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1438</v>
      </c>
      <c r="B1115" t="s">
        <v>165</v>
      </c>
      <c r="C1115" t="s">
        <v>169</v>
      </c>
      <c r="D1115" t="s">
        <v>106</v>
      </c>
      <c r="E1115" t="s">
        <v>1439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1440</v>
      </c>
      <c r="B1116" t="s">
        <v>165</v>
      </c>
      <c r="C1116" t="s">
        <v>169</v>
      </c>
      <c r="D1116" t="s">
        <v>106</v>
      </c>
      <c r="E1116" t="s">
        <v>1441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1442</v>
      </c>
      <c r="B1117" t="s">
        <v>165</v>
      </c>
      <c r="C1117" t="s">
        <v>169</v>
      </c>
      <c r="D1117" t="s">
        <v>106</v>
      </c>
      <c r="E1117" t="s">
        <v>1443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1444</v>
      </c>
      <c r="B1118" t="s">
        <v>165</v>
      </c>
      <c r="C1118" t="s">
        <v>169</v>
      </c>
      <c r="D1118" t="s">
        <v>106</v>
      </c>
      <c r="E1118" t="s">
        <v>1445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1446</v>
      </c>
      <c r="B1119" t="s">
        <v>165</v>
      </c>
      <c r="C1119" t="s">
        <v>169</v>
      </c>
      <c r="D1119" t="s">
        <v>106</v>
      </c>
      <c r="E1119" t="s">
        <v>1447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1448</v>
      </c>
      <c r="B1120" t="s">
        <v>165</v>
      </c>
      <c r="C1120" t="s">
        <v>169</v>
      </c>
      <c r="D1120" t="s">
        <v>106</v>
      </c>
      <c r="E1120" s="32" t="s">
        <v>1449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1450</v>
      </c>
      <c r="B1121" t="s">
        <v>165</v>
      </c>
      <c r="C1121" t="s">
        <v>169</v>
      </c>
      <c r="D1121" t="s">
        <v>106</v>
      </c>
      <c r="E1121" t="s">
        <v>1451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1452</v>
      </c>
      <c r="B1122" t="s">
        <v>165</v>
      </c>
      <c r="C1122" t="s">
        <v>169</v>
      </c>
      <c r="D1122" t="s">
        <v>106</v>
      </c>
      <c r="E1122" t="s">
        <v>1453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1454</v>
      </c>
      <c r="B1123" t="s">
        <v>165</v>
      </c>
      <c r="C1123" t="s">
        <v>169</v>
      </c>
      <c r="D1123" t="s">
        <v>106</v>
      </c>
      <c r="E1123" t="s">
        <v>1455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1456</v>
      </c>
      <c r="B1124" t="s">
        <v>165</v>
      </c>
      <c r="C1124" t="s">
        <v>169</v>
      </c>
      <c r="D1124" t="s">
        <v>106</v>
      </c>
      <c r="E1124" t="s">
        <v>1457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1458</v>
      </c>
      <c r="B1125" t="s">
        <v>165</v>
      </c>
      <c r="C1125" t="s">
        <v>169</v>
      </c>
      <c r="D1125" t="s">
        <v>106</v>
      </c>
      <c r="E1125" t="s">
        <v>1459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1460</v>
      </c>
      <c r="B1126" t="s">
        <v>165</v>
      </c>
      <c r="C1126" t="s">
        <v>169</v>
      </c>
      <c r="D1126" t="s">
        <v>106</v>
      </c>
      <c r="E1126" t="s">
        <v>1461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1462</v>
      </c>
      <c r="B1127" t="s">
        <v>165</v>
      </c>
      <c r="C1127" t="s">
        <v>169</v>
      </c>
      <c r="D1127" t="s">
        <v>106</v>
      </c>
      <c r="E1127" t="s">
        <v>1463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1464</v>
      </c>
      <c r="B1128" t="s">
        <v>165</v>
      </c>
      <c r="C1128" t="s">
        <v>169</v>
      </c>
      <c r="D1128" t="s">
        <v>106</v>
      </c>
      <c r="E1128" t="s">
        <v>1465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1466</v>
      </c>
      <c r="B1129" t="s">
        <v>165</v>
      </c>
      <c r="C1129" t="s">
        <v>169</v>
      </c>
      <c r="D1129" t="s">
        <v>106</v>
      </c>
      <c r="E1129" t="s">
        <v>1467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1468</v>
      </c>
      <c r="B1130" t="s">
        <v>160</v>
      </c>
      <c r="C1130" t="s">
        <v>161</v>
      </c>
      <c r="D1130" t="s">
        <v>106</v>
      </c>
      <c r="E1130" t="s">
        <v>1469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1470</v>
      </c>
      <c r="B1131" t="s">
        <v>160</v>
      </c>
      <c r="C1131" t="s">
        <v>161</v>
      </c>
      <c r="D1131" t="s">
        <v>106</v>
      </c>
      <c r="E1131" t="s">
        <v>1469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1471</v>
      </c>
      <c r="B1132" t="s">
        <v>160</v>
      </c>
      <c r="C1132" t="s">
        <v>161</v>
      </c>
      <c r="D1132" t="s">
        <v>106</v>
      </c>
      <c r="E1132" t="s">
        <v>1469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1472</v>
      </c>
      <c r="B1133" t="s">
        <v>160</v>
      </c>
      <c r="C1133" t="s">
        <v>161</v>
      </c>
      <c r="D1133" t="s">
        <v>106</v>
      </c>
      <c r="E1133" t="s">
        <v>1469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1473</v>
      </c>
      <c r="B1134" t="s">
        <v>160</v>
      </c>
      <c r="C1134" t="s">
        <v>161</v>
      </c>
      <c r="D1134" t="s">
        <v>106</v>
      </c>
      <c r="E1134" t="s">
        <v>1469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1474</v>
      </c>
      <c r="B1135" t="s">
        <v>160</v>
      </c>
      <c r="C1135" t="s">
        <v>161</v>
      </c>
      <c r="D1135" t="s">
        <v>106</v>
      </c>
      <c r="E1135" t="s">
        <v>1469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1475</v>
      </c>
      <c r="B1136" t="s">
        <v>160</v>
      </c>
      <c r="C1136" t="s">
        <v>161</v>
      </c>
      <c r="D1136" t="s">
        <v>106</v>
      </c>
      <c r="E1136" t="s">
        <v>1469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1476</v>
      </c>
      <c r="B1137" t="s">
        <v>160</v>
      </c>
      <c r="C1137" t="s">
        <v>161</v>
      </c>
      <c r="D1137" t="s">
        <v>106</v>
      </c>
      <c r="E1137" t="s">
        <v>1469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1477</v>
      </c>
      <c r="B1138" t="s">
        <v>160</v>
      </c>
      <c r="C1138" t="s">
        <v>161</v>
      </c>
      <c r="D1138" t="s">
        <v>106</v>
      </c>
      <c r="E1138" t="s">
        <v>1469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1478</v>
      </c>
      <c r="B1139" t="s">
        <v>160</v>
      </c>
      <c r="C1139" t="s">
        <v>161</v>
      </c>
      <c r="D1139" t="s">
        <v>106</v>
      </c>
      <c r="E1139" t="s">
        <v>1469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1479</v>
      </c>
      <c r="B1140" t="s">
        <v>160</v>
      </c>
      <c r="C1140" t="s">
        <v>161</v>
      </c>
      <c r="D1140" t="s">
        <v>106</v>
      </c>
      <c r="E1140" t="s">
        <v>1469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1480</v>
      </c>
      <c r="B1141" t="s">
        <v>160</v>
      </c>
      <c r="C1141" t="s">
        <v>161</v>
      </c>
      <c r="D1141" t="s">
        <v>106</v>
      </c>
      <c r="E1141" t="s">
        <v>1469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1481</v>
      </c>
      <c r="B1142" t="s">
        <v>160</v>
      </c>
      <c r="C1142" t="s">
        <v>161</v>
      </c>
      <c r="D1142" t="s">
        <v>106</v>
      </c>
      <c r="E1142" t="s">
        <v>1469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1482</v>
      </c>
      <c r="B1143" t="s">
        <v>160</v>
      </c>
      <c r="C1143" t="s">
        <v>161</v>
      </c>
      <c r="D1143" t="s">
        <v>106</v>
      </c>
      <c r="E1143" t="s">
        <v>1469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1483</v>
      </c>
      <c r="B1144" t="s">
        <v>160</v>
      </c>
      <c r="C1144" t="s">
        <v>161</v>
      </c>
      <c r="D1144" t="s">
        <v>106</v>
      </c>
      <c r="E1144" t="s">
        <v>1469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1484</v>
      </c>
      <c r="B1145" t="s">
        <v>160</v>
      </c>
      <c r="C1145" t="s">
        <v>161</v>
      </c>
      <c r="D1145" t="s">
        <v>106</v>
      </c>
      <c r="E1145" t="s">
        <v>1469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1485</v>
      </c>
      <c r="B1146" t="s">
        <v>160</v>
      </c>
      <c r="C1146" t="s">
        <v>161</v>
      </c>
      <c r="D1146" t="s">
        <v>106</v>
      </c>
      <c r="E1146" t="s">
        <v>1469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1486</v>
      </c>
      <c r="B1147" t="s">
        <v>160</v>
      </c>
      <c r="C1147" t="s">
        <v>161</v>
      </c>
      <c r="D1147" t="s">
        <v>106</v>
      </c>
      <c r="E1147" t="s">
        <v>1469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1487</v>
      </c>
      <c r="B1148" t="s">
        <v>160</v>
      </c>
      <c r="C1148" t="s">
        <v>161</v>
      </c>
      <c r="D1148" t="s">
        <v>106</v>
      </c>
      <c r="E1148" t="s">
        <v>1469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1488</v>
      </c>
      <c r="B1149" t="s">
        <v>160</v>
      </c>
      <c r="C1149" t="s">
        <v>161</v>
      </c>
      <c r="D1149" t="s">
        <v>106</v>
      </c>
      <c r="E1149" t="s">
        <v>1469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1489</v>
      </c>
      <c r="B1150" t="s">
        <v>160</v>
      </c>
      <c r="C1150" t="s">
        <v>161</v>
      </c>
      <c r="D1150" t="s">
        <v>106</v>
      </c>
      <c r="E1150" t="s">
        <v>1469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1490</v>
      </c>
      <c r="B1151" t="s">
        <v>160</v>
      </c>
      <c r="C1151" t="s">
        <v>161</v>
      </c>
      <c r="D1151" t="s">
        <v>106</v>
      </c>
      <c r="E1151" t="s">
        <v>1469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1491</v>
      </c>
      <c r="B1152" t="s">
        <v>160</v>
      </c>
      <c r="C1152" t="s">
        <v>161</v>
      </c>
      <c r="D1152" t="s">
        <v>106</v>
      </c>
      <c r="E1152" t="s">
        <v>1469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1492</v>
      </c>
      <c r="B1153" t="s">
        <v>160</v>
      </c>
      <c r="C1153" t="s">
        <v>161</v>
      </c>
      <c r="D1153" t="s">
        <v>106</v>
      </c>
      <c r="E1153" t="s">
        <v>1469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1493</v>
      </c>
      <c r="B1154" t="s">
        <v>160</v>
      </c>
      <c r="C1154" t="s">
        <v>161</v>
      </c>
      <c r="D1154" t="s">
        <v>106</v>
      </c>
      <c r="E1154" t="s">
        <v>1469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1494</v>
      </c>
      <c r="B1155" t="s">
        <v>160</v>
      </c>
      <c r="C1155" t="s">
        <v>161</v>
      </c>
      <c r="D1155" t="s">
        <v>106</v>
      </c>
      <c r="E1155" t="s">
        <v>1469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1495</v>
      </c>
      <c r="B1156" t="s">
        <v>160</v>
      </c>
      <c r="C1156" t="s">
        <v>161</v>
      </c>
      <c r="D1156" t="s">
        <v>106</v>
      </c>
      <c r="E1156" t="s">
        <v>1469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1496</v>
      </c>
      <c r="B1157" t="s">
        <v>160</v>
      </c>
      <c r="C1157" t="s">
        <v>161</v>
      </c>
      <c r="D1157" t="s">
        <v>106</v>
      </c>
      <c r="E1157" t="s">
        <v>1469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1497</v>
      </c>
      <c r="B1158" t="s">
        <v>160</v>
      </c>
      <c r="C1158" t="s">
        <v>161</v>
      </c>
      <c r="D1158" t="s">
        <v>106</v>
      </c>
      <c r="E1158" t="s">
        <v>1469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1498</v>
      </c>
      <c r="B1159" t="s">
        <v>160</v>
      </c>
      <c r="C1159" t="s">
        <v>161</v>
      </c>
      <c r="D1159" t="s">
        <v>106</v>
      </c>
      <c r="E1159" t="s">
        <v>1469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1499</v>
      </c>
      <c r="B1160" t="s">
        <v>160</v>
      </c>
      <c r="C1160" t="s">
        <v>161</v>
      </c>
      <c r="D1160" t="s">
        <v>106</v>
      </c>
      <c r="E1160" t="s">
        <v>1469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1500</v>
      </c>
      <c r="B1161" t="s">
        <v>160</v>
      </c>
      <c r="C1161" t="s">
        <v>161</v>
      </c>
      <c r="D1161" t="s">
        <v>106</v>
      </c>
      <c r="E1161" t="s">
        <v>1469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1501</v>
      </c>
      <c r="B1162" t="s">
        <v>160</v>
      </c>
      <c r="C1162" t="s">
        <v>161</v>
      </c>
      <c r="D1162" t="s">
        <v>106</v>
      </c>
      <c r="E1162" t="s">
        <v>1469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1502</v>
      </c>
      <c r="B1163" t="s">
        <v>160</v>
      </c>
      <c r="C1163" t="s">
        <v>161</v>
      </c>
      <c r="D1163" t="s">
        <v>106</v>
      </c>
      <c r="E1163" t="s">
        <v>1469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1503</v>
      </c>
      <c r="B1164" t="s">
        <v>160</v>
      </c>
      <c r="C1164" t="s">
        <v>161</v>
      </c>
      <c r="D1164" t="s">
        <v>106</v>
      </c>
      <c r="E1164" t="s">
        <v>1469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1504</v>
      </c>
      <c r="B1165" t="s">
        <v>160</v>
      </c>
      <c r="C1165" t="s">
        <v>161</v>
      </c>
      <c r="D1165" t="s">
        <v>106</v>
      </c>
      <c r="E1165" t="s">
        <v>1469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1505</v>
      </c>
      <c r="B1166" t="s">
        <v>160</v>
      </c>
      <c r="C1166" t="s">
        <v>161</v>
      </c>
      <c r="D1166" t="s">
        <v>106</v>
      </c>
      <c r="E1166" t="s">
        <v>1469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1506</v>
      </c>
      <c r="B1167" t="s">
        <v>160</v>
      </c>
      <c r="C1167" t="s">
        <v>161</v>
      </c>
      <c r="D1167" t="s">
        <v>106</v>
      </c>
      <c r="E1167" t="s">
        <v>1469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1507</v>
      </c>
      <c r="B1168" t="s">
        <v>160</v>
      </c>
      <c r="C1168" t="s">
        <v>161</v>
      </c>
      <c r="D1168" t="s">
        <v>106</v>
      </c>
      <c r="E1168" t="s">
        <v>1469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1508</v>
      </c>
      <c r="B1169" t="s">
        <v>160</v>
      </c>
      <c r="C1169" t="s">
        <v>161</v>
      </c>
      <c r="D1169" t="s">
        <v>106</v>
      </c>
      <c r="E1169" t="s">
        <v>1469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1509</v>
      </c>
      <c r="B1170" t="s">
        <v>160</v>
      </c>
      <c r="C1170" t="s">
        <v>161</v>
      </c>
      <c r="D1170" t="s">
        <v>106</v>
      </c>
      <c r="E1170" t="s">
        <v>1469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1510</v>
      </c>
      <c r="B1171" t="s">
        <v>160</v>
      </c>
      <c r="C1171" t="s">
        <v>161</v>
      </c>
      <c r="D1171" t="s">
        <v>106</v>
      </c>
      <c r="E1171" t="s">
        <v>1469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1511</v>
      </c>
      <c r="B1172" t="s">
        <v>160</v>
      </c>
      <c r="C1172" t="s">
        <v>161</v>
      </c>
      <c r="D1172" t="s">
        <v>106</v>
      </c>
      <c r="E1172" t="s">
        <v>1469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1512</v>
      </c>
      <c r="B1173" t="s">
        <v>160</v>
      </c>
      <c r="C1173" t="s">
        <v>161</v>
      </c>
      <c r="D1173" t="s">
        <v>106</v>
      </c>
      <c r="E1173" t="s">
        <v>1469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1513</v>
      </c>
      <c r="B1174" t="s">
        <v>160</v>
      </c>
      <c r="C1174" t="s">
        <v>161</v>
      </c>
      <c r="D1174" t="s">
        <v>106</v>
      </c>
      <c r="E1174" t="s">
        <v>1469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1514</v>
      </c>
      <c r="B1175" t="s">
        <v>160</v>
      </c>
      <c r="C1175" t="s">
        <v>161</v>
      </c>
      <c r="D1175" t="s">
        <v>106</v>
      </c>
      <c r="E1175" t="s">
        <v>1469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1515</v>
      </c>
      <c r="B1176" t="s">
        <v>160</v>
      </c>
      <c r="C1176" t="s">
        <v>161</v>
      </c>
      <c r="D1176" t="s">
        <v>106</v>
      </c>
      <c r="E1176" t="s">
        <v>1469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1516</v>
      </c>
      <c r="B1177" t="s">
        <v>160</v>
      </c>
      <c r="C1177" t="s">
        <v>161</v>
      </c>
      <c r="D1177" t="s">
        <v>106</v>
      </c>
      <c r="E1177" t="s">
        <v>1469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1517</v>
      </c>
      <c r="B1178" t="s">
        <v>160</v>
      </c>
      <c r="C1178" t="s">
        <v>161</v>
      </c>
      <c r="D1178" t="s">
        <v>106</v>
      </c>
      <c r="E1178" t="s">
        <v>1469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1518</v>
      </c>
      <c r="B1179" t="s">
        <v>160</v>
      </c>
      <c r="C1179" t="s">
        <v>161</v>
      </c>
      <c r="D1179" t="s">
        <v>106</v>
      </c>
      <c r="E1179" t="s">
        <v>1469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1519</v>
      </c>
      <c r="B1180" t="s">
        <v>160</v>
      </c>
      <c r="C1180" t="s">
        <v>161</v>
      </c>
      <c r="D1180" t="s">
        <v>106</v>
      </c>
      <c r="E1180" t="s">
        <v>1469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1520</v>
      </c>
      <c r="B1181" t="s">
        <v>160</v>
      </c>
      <c r="C1181" t="s">
        <v>161</v>
      </c>
      <c r="D1181" t="s">
        <v>106</v>
      </c>
      <c r="E1181" t="s">
        <v>1469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1521</v>
      </c>
      <c r="B1182" t="s">
        <v>160</v>
      </c>
      <c r="C1182" t="s">
        <v>161</v>
      </c>
      <c r="D1182" t="s">
        <v>106</v>
      </c>
      <c r="E1182" t="s">
        <v>1469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1522</v>
      </c>
      <c r="B1183" t="s">
        <v>160</v>
      </c>
      <c r="C1183" t="s">
        <v>161</v>
      </c>
      <c r="D1183" t="s">
        <v>106</v>
      </c>
      <c r="E1183" t="s">
        <v>1469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1523</v>
      </c>
      <c r="B1184" t="s">
        <v>160</v>
      </c>
      <c r="C1184" t="s">
        <v>161</v>
      </c>
      <c r="D1184" t="s">
        <v>106</v>
      </c>
      <c r="E1184" t="s">
        <v>1469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1524</v>
      </c>
      <c r="B1185" t="s">
        <v>160</v>
      </c>
      <c r="C1185" t="s">
        <v>161</v>
      </c>
      <c r="D1185" t="s">
        <v>106</v>
      </c>
      <c r="E1185" t="s">
        <v>1469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1525</v>
      </c>
      <c r="B1186" t="s">
        <v>160</v>
      </c>
      <c r="C1186" t="s">
        <v>161</v>
      </c>
      <c r="D1186" t="s">
        <v>106</v>
      </c>
      <c r="E1186" t="s">
        <v>1469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1526</v>
      </c>
      <c r="B1187" t="s">
        <v>160</v>
      </c>
      <c r="C1187" t="s">
        <v>161</v>
      </c>
      <c r="D1187" t="s">
        <v>106</v>
      </c>
      <c r="E1187" t="s">
        <v>1469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1527</v>
      </c>
      <c r="B1188" t="s">
        <v>160</v>
      </c>
      <c r="C1188" t="s">
        <v>161</v>
      </c>
      <c r="D1188" t="s">
        <v>106</v>
      </c>
      <c r="E1188" t="s">
        <v>1469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1528</v>
      </c>
      <c r="B1189" t="s">
        <v>160</v>
      </c>
      <c r="C1189" t="s">
        <v>161</v>
      </c>
      <c r="D1189" t="s">
        <v>106</v>
      </c>
      <c r="E1189" t="s">
        <v>1469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1529</v>
      </c>
      <c r="B1190" t="s">
        <v>160</v>
      </c>
      <c r="C1190" t="s">
        <v>161</v>
      </c>
      <c r="D1190" t="s">
        <v>106</v>
      </c>
      <c r="E1190" t="s">
        <v>1469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1530</v>
      </c>
      <c r="B1191" t="s">
        <v>160</v>
      </c>
      <c r="C1191" t="s">
        <v>161</v>
      </c>
      <c r="D1191" t="s">
        <v>106</v>
      </c>
      <c r="E1191" t="s">
        <v>1469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1531</v>
      </c>
      <c r="B1192" t="s">
        <v>160</v>
      </c>
      <c r="C1192" t="s">
        <v>161</v>
      </c>
      <c r="D1192" t="s">
        <v>106</v>
      </c>
      <c r="E1192" t="s">
        <v>1469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1532</v>
      </c>
      <c r="B1193" t="s">
        <v>160</v>
      </c>
      <c r="C1193" t="s">
        <v>161</v>
      </c>
      <c r="D1193" t="s">
        <v>106</v>
      </c>
      <c r="E1193" t="s">
        <v>1469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1533</v>
      </c>
      <c r="B1194" t="s">
        <v>160</v>
      </c>
      <c r="C1194" t="s">
        <v>161</v>
      </c>
      <c r="D1194" t="s">
        <v>106</v>
      </c>
      <c r="E1194" t="s">
        <v>1469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1534</v>
      </c>
      <c r="B1195" t="s">
        <v>160</v>
      </c>
      <c r="C1195" t="s">
        <v>161</v>
      </c>
      <c r="D1195" t="s">
        <v>106</v>
      </c>
      <c r="E1195" t="s">
        <v>1469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1535</v>
      </c>
      <c r="B1196" t="s">
        <v>160</v>
      </c>
      <c r="C1196" t="s">
        <v>161</v>
      </c>
      <c r="D1196" t="s">
        <v>106</v>
      </c>
      <c r="E1196" t="s">
        <v>1469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1536</v>
      </c>
      <c r="B1197" t="s">
        <v>160</v>
      </c>
      <c r="C1197" t="s">
        <v>161</v>
      </c>
      <c r="D1197" t="s">
        <v>106</v>
      </c>
      <c r="E1197" t="s">
        <v>1469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1537</v>
      </c>
      <c r="B1198" t="s">
        <v>160</v>
      </c>
      <c r="C1198" t="s">
        <v>161</v>
      </c>
      <c r="D1198" t="s">
        <v>106</v>
      </c>
      <c r="E1198" t="s">
        <v>1469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1538</v>
      </c>
      <c r="B1199" t="s">
        <v>160</v>
      </c>
      <c r="C1199" t="s">
        <v>161</v>
      </c>
      <c r="D1199" t="s">
        <v>106</v>
      </c>
      <c r="E1199" t="s">
        <v>1469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1539</v>
      </c>
      <c r="B1200" t="s">
        <v>160</v>
      </c>
      <c r="C1200" t="s">
        <v>161</v>
      </c>
      <c r="D1200" t="s">
        <v>106</v>
      </c>
      <c r="E1200" t="s">
        <v>1469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1540</v>
      </c>
      <c r="B1201" t="s">
        <v>160</v>
      </c>
      <c r="C1201" t="s">
        <v>161</v>
      </c>
      <c r="D1201" t="s">
        <v>106</v>
      </c>
      <c r="E1201" t="s">
        <v>1469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1541</v>
      </c>
      <c r="B1202" t="s">
        <v>160</v>
      </c>
      <c r="C1202" t="s">
        <v>161</v>
      </c>
      <c r="D1202" t="s">
        <v>106</v>
      </c>
      <c r="E1202" t="s">
        <v>1469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1542</v>
      </c>
      <c r="B1203" t="s">
        <v>160</v>
      </c>
      <c r="C1203" t="s">
        <v>161</v>
      </c>
      <c r="D1203" t="s">
        <v>106</v>
      </c>
      <c r="E1203" t="s">
        <v>1469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1543</v>
      </c>
      <c r="B1204" t="s">
        <v>160</v>
      </c>
      <c r="C1204" t="s">
        <v>161</v>
      </c>
      <c r="D1204" t="s">
        <v>106</v>
      </c>
      <c r="E1204" t="s">
        <v>1469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1544</v>
      </c>
      <c r="B1205" t="s">
        <v>160</v>
      </c>
      <c r="C1205" t="s">
        <v>161</v>
      </c>
      <c r="D1205" t="s">
        <v>106</v>
      </c>
      <c r="E1205" t="s">
        <v>1469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1545</v>
      </c>
      <c r="B1206" t="s">
        <v>160</v>
      </c>
      <c r="C1206" t="s">
        <v>161</v>
      </c>
      <c r="D1206" t="s">
        <v>106</v>
      </c>
      <c r="E1206" t="s">
        <v>1469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1546</v>
      </c>
      <c r="B1207" t="s">
        <v>160</v>
      </c>
      <c r="C1207" t="s">
        <v>161</v>
      </c>
      <c r="D1207" t="s">
        <v>106</v>
      </c>
      <c r="E1207" t="s">
        <v>1469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1547</v>
      </c>
      <c r="B1208" t="s">
        <v>160</v>
      </c>
      <c r="C1208" t="s">
        <v>161</v>
      </c>
      <c r="D1208" t="s">
        <v>106</v>
      </c>
      <c r="E1208" t="s">
        <v>1469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1548</v>
      </c>
      <c r="B1209" t="s">
        <v>160</v>
      </c>
      <c r="C1209" t="s">
        <v>161</v>
      </c>
      <c r="D1209" t="s">
        <v>106</v>
      </c>
      <c r="E1209" t="s">
        <v>1469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1549</v>
      </c>
      <c r="B1210" t="s">
        <v>160</v>
      </c>
      <c r="C1210" t="s">
        <v>161</v>
      </c>
      <c r="D1210" t="s">
        <v>106</v>
      </c>
      <c r="E1210" t="s">
        <v>1469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1550</v>
      </c>
      <c r="B1211" t="s">
        <v>160</v>
      </c>
      <c r="C1211" t="s">
        <v>161</v>
      </c>
      <c r="D1211" t="s">
        <v>106</v>
      </c>
      <c r="E1211" t="s">
        <v>1469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1551</v>
      </c>
      <c r="B1212" t="s">
        <v>160</v>
      </c>
      <c r="C1212" t="s">
        <v>161</v>
      </c>
      <c r="D1212" t="s">
        <v>106</v>
      </c>
      <c r="E1212" t="s">
        <v>1469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1552</v>
      </c>
      <c r="B1213" t="s">
        <v>160</v>
      </c>
      <c r="C1213" t="s">
        <v>161</v>
      </c>
      <c r="D1213" t="s">
        <v>106</v>
      </c>
      <c r="E1213" t="s">
        <v>1469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1553</v>
      </c>
      <c r="B1214" t="s">
        <v>160</v>
      </c>
      <c r="C1214" t="s">
        <v>161</v>
      </c>
      <c r="D1214" t="s">
        <v>106</v>
      </c>
      <c r="E1214" t="s">
        <v>1469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1554</v>
      </c>
      <c r="B1215" t="s">
        <v>160</v>
      </c>
      <c r="C1215" t="s">
        <v>161</v>
      </c>
      <c r="D1215" t="s">
        <v>106</v>
      </c>
      <c r="E1215" t="s">
        <v>1469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1555</v>
      </c>
      <c r="B1216" t="s">
        <v>160</v>
      </c>
      <c r="C1216" t="s">
        <v>161</v>
      </c>
      <c r="D1216" t="s">
        <v>106</v>
      </c>
      <c r="E1216" t="s">
        <v>1469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1556</v>
      </c>
      <c r="B1217" t="s">
        <v>160</v>
      </c>
      <c r="C1217" t="s">
        <v>161</v>
      </c>
      <c r="D1217" t="s">
        <v>106</v>
      </c>
      <c r="E1217" t="s">
        <v>1469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1557</v>
      </c>
      <c r="B1218" t="s">
        <v>160</v>
      </c>
      <c r="C1218" t="s">
        <v>161</v>
      </c>
      <c r="D1218" t="s">
        <v>106</v>
      </c>
      <c r="E1218" t="s">
        <v>1469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1558</v>
      </c>
      <c r="B1219" t="s">
        <v>160</v>
      </c>
      <c r="C1219" t="s">
        <v>161</v>
      </c>
      <c r="D1219" t="s">
        <v>106</v>
      </c>
      <c r="E1219" t="s">
        <v>1469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1559</v>
      </c>
      <c r="B1220" t="s">
        <v>160</v>
      </c>
      <c r="C1220" t="s">
        <v>161</v>
      </c>
      <c r="D1220" t="s">
        <v>106</v>
      </c>
      <c r="E1220" t="s">
        <v>1469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1560</v>
      </c>
      <c r="B1221" t="s">
        <v>160</v>
      </c>
      <c r="C1221" t="s">
        <v>161</v>
      </c>
      <c r="D1221" t="s">
        <v>106</v>
      </c>
      <c r="E1221" t="s">
        <v>1469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1561</v>
      </c>
      <c r="B1222" t="s">
        <v>160</v>
      </c>
      <c r="C1222" t="s">
        <v>161</v>
      </c>
      <c r="D1222" t="s">
        <v>106</v>
      </c>
      <c r="E1222" t="s">
        <v>1469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1562</v>
      </c>
      <c r="B1223" t="s">
        <v>168</v>
      </c>
      <c r="C1223" t="s">
        <v>1563</v>
      </c>
      <c r="D1223" t="s">
        <v>59</v>
      </c>
      <c r="E1223" t="s">
        <v>106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1564</v>
      </c>
      <c r="B1224" t="s">
        <v>505</v>
      </c>
      <c r="C1224" t="s">
        <v>647</v>
      </c>
      <c r="D1224" t="s">
        <v>59</v>
      </c>
      <c r="E1224" t="s">
        <v>106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2169</v>
      </c>
      <c r="B1225" t="s">
        <v>57</v>
      </c>
      <c r="C1225" t="s">
        <v>617</v>
      </c>
      <c r="D1225" t="s">
        <v>59</v>
      </c>
      <c r="E1225" t="s">
        <v>106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2170</v>
      </c>
      <c r="B1226" t="s">
        <v>154</v>
      </c>
      <c r="C1226" t="s">
        <v>291</v>
      </c>
      <c r="D1226" t="s">
        <v>103</v>
      </c>
      <c r="E1226" t="s">
        <v>2171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2172</v>
      </c>
      <c r="B1227" t="s">
        <v>154</v>
      </c>
      <c r="C1227" t="s">
        <v>291</v>
      </c>
      <c r="D1227" t="s">
        <v>1431</v>
      </c>
      <c r="E1227" t="s">
        <v>2171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2173</v>
      </c>
      <c r="B1228" t="s">
        <v>154</v>
      </c>
      <c r="C1228" t="s">
        <v>291</v>
      </c>
      <c r="D1228" t="s">
        <v>63</v>
      </c>
      <c r="E1228" t="s">
        <v>2171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2174</v>
      </c>
      <c r="B1229" t="s">
        <v>154</v>
      </c>
      <c r="C1229" t="s">
        <v>291</v>
      </c>
      <c r="D1229" t="s">
        <v>103</v>
      </c>
      <c r="E1229" t="s">
        <v>2175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2176</v>
      </c>
      <c r="B1230" t="s">
        <v>154</v>
      </c>
      <c r="C1230" t="s">
        <v>291</v>
      </c>
      <c r="D1230" t="s">
        <v>1431</v>
      </c>
      <c r="E1230" t="s">
        <v>2175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2177</v>
      </c>
      <c r="B1231" t="s">
        <v>154</v>
      </c>
      <c r="C1231" t="s">
        <v>291</v>
      </c>
      <c r="D1231" t="s">
        <v>63</v>
      </c>
      <c r="E1231" t="s">
        <v>2175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2178</v>
      </c>
      <c r="B1232" t="s">
        <v>154</v>
      </c>
      <c r="C1232" t="s">
        <v>499</v>
      </c>
      <c r="D1232" t="s">
        <v>103</v>
      </c>
      <c r="E1232" t="s">
        <v>2171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2179</v>
      </c>
      <c r="B1233" t="s">
        <v>154</v>
      </c>
      <c r="C1233" t="s">
        <v>499</v>
      </c>
      <c r="D1233" t="s">
        <v>1431</v>
      </c>
      <c r="E1233" t="s">
        <v>2171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2180</v>
      </c>
      <c r="B1234" t="s">
        <v>154</v>
      </c>
      <c r="C1234" t="s">
        <v>499</v>
      </c>
      <c r="D1234" t="s">
        <v>63</v>
      </c>
      <c r="E1234" t="s">
        <v>2171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2181</v>
      </c>
      <c r="B1235" t="s">
        <v>154</v>
      </c>
      <c r="C1235" t="s">
        <v>499</v>
      </c>
      <c r="D1235" t="s">
        <v>103</v>
      </c>
      <c r="E1235" t="s">
        <v>2175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2182</v>
      </c>
      <c r="B1236" t="s">
        <v>154</v>
      </c>
      <c r="C1236" t="s">
        <v>499</v>
      </c>
      <c r="D1236" t="s">
        <v>1431</v>
      </c>
      <c r="E1236" t="s">
        <v>2175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2183</v>
      </c>
      <c r="B1237" t="s">
        <v>154</v>
      </c>
      <c r="C1237" t="s">
        <v>499</v>
      </c>
      <c r="D1237" t="s">
        <v>63</v>
      </c>
      <c r="E1237" t="s">
        <v>2175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2184</v>
      </c>
      <c r="B1238" t="s">
        <v>57</v>
      </c>
      <c r="C1238" t="s">
        <v>2185</v>
      </c>
      <c r="D1238" t="s">
        <v>2186</v>
      </c>
      <c r="E1238" t="s">
        <v>2187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2188</v>
      </c>
      <c r="B1239" t="s">
        <v>57</v>
      </c>
      <c r="C1239" t="s">
        <v>1664</v>
      </c>
      <c r="D1239" t="s">
        <v>2186</v>
      </c>
      <c r="E1239" t="s">
        <v>2189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2190</v>
      </c>
      <c r="B1240" t="s">
        <v>57</v>
      </c>
      <c r="C1240" t="s">
        <v>2191</v>
      </c>
      <c r="D1240" t="s">
        <v>2186</v>
      </c>
      <c r="E1240" t="s">
        <v>2192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2193</v>
      </c>
      <c r="B1241" t="s">
        <v>57</v>
      </c>
      <c r="C1241" t="s">
        <v>2194</v>
      </c>
      <c r="D1241" t="s">
        <v>2186</v>
      </c>
      <c r="E1241" t="s">
        <v>2195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2196</v>
      </c>
      <c r="B1242" t="s">
        <v>57</v>
      </c>
      <c r="C1242" t="s">
        <v>852</v>
      </c>
      <c r="D1242" t="s">
        <v>2186</v>
      </c>
      <c r="E1242" t="s">
        <v>2197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2198</v>
      </c>
      <c r="B1243" t="s">
        <v>57</v>
      </c>
      <c r="C1243" t="s">
        <v>2185</v>
      </c>
      <c r="D1243" t="s">
        <v>2199</v>
      </c>
      <c r="E1243" t="s">
        <v>2200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2201</v>
      </c>
      <c r="B1244" t="s">
        <v>57</v>
      </c>
      <c r="C1244" t="s">
        <v>2185</v>
      </c>
      <c r="D1244" t="s">
        <v>2202</v>
      </c>
      <c r="E1244" t="s">
        <v>2203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2204</v>
      </c>
      <c r="B1245" t="s">
        <v>57</v>
      </c>
      <c r="C1245" t="s">
        <v>1664</v>
      </c>
      <c r="D1245" t="s">
        <v>2199</v>
      </c>
      <c r="E1245" t="s">
        <v>2205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2206</v>
      </c>
      <c r="B1246" t="s">
        <v>57</v>
      </c>
      <c r="C1246" t="s">
        <v>1664</v>
      </c>
      <c r="D1246" t="s">
        <v>2202</v>
      </c>
      <c r="E1246" t="s">
        <v>2207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2208</v>
      </c>
      <c r="B1247" t="s">
        <v>57</v>
      </c>
      <c r="C1247" t="s">
        <v>2209</v>
      </c>
      <c r="D1247" t="s">
        <v>2199</v>
      </c>
      <c r="E1247" t="s">
        <v>2210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2211</v>
      </c>
      <c r="B1248" t="s">
        <v>57</v>
      </c>
      <c r="C1248" t="s">
        <v>2209</v>
      </c>
      <c r="D1248" t="s">
        <v>2202</v>
      </c>
      <c r="E1248" t="s">
        <v>2212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2213</v>
      </c>
      <c r="B1249" t="s">
        <v>57</v>
      </c>
      <c r="C1249" t="s">
        <v>2214</v>
      </c>
      <c r="D1249" t="s">
        <v>2202</v>
      </c>
      <c r="E1249" t="s">
        <v>2215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2216</v>
      </c>
      <c r="B1250" t="s">
        <v>57</v>
      </c>
      <c r="C1250" t="s">
        <v>2175</v>
      </c>
      <c r="D1250" t="s">
        <v>2199</v>
      </c>
      <c r="E1250" t="s">
        <v>2217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2218</v>
      </c>
      <c r="B1251" t="s">
        <v>57</v>
      </c>
      <c r="C1251" t="s">
        <v>2185</v>
      </c>
      <c r="D1251" t="s">
        <v>2219</v>
      </c>
      <c r="E1251" t="s">
        <v>2220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2221</v>
      </c>
      <c r="B1252" t="s">
        <v>57</v>
      </c>
      <c r="C1252" t="s">
        <v>1664</v>
      </c>
      <c r="D1252" t="s">
        <v>2219</v>
      </c>
      <c r="E1252" t="s">
        <v>2222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2223</v>
      </c>
      <c r="B1253" t="s">
        <v>57</v>
      </c>
      <c r="C1253" t="s">
        <v>2209</v>
      </c>
      <c r="D1253" t="s">
        <v>2219</v>
      </c>
      <c r="E1253" t="s">
        <v>2224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2225</v>
      </c>
      <c r="B1254" t="s">
        <v>57</v>
      </c>
      <c r="C1254" t="s">
        <v>2214</v>
      </c>
      <c r="D1254" t="s">
        <v>2219</v>
      </c>
      <c r="E1254" t="s">
        <v>2226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2227</v>
      </c>
      <c r="B1255" t="s">
        <v>57</v>
      </c>
      <c r="C1255" t="s">
        <v>2175</v>
      </c>
      <c r="D1255" t="s">
        <v>2219</v>
      </c>
      <c r="E1255" t="s">
        <v>2228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2229</v>
      </c>
      <c r="B1256" t="s">
        <v>57</v>
      </c>
      <c r="C1256" t="s">
        <v>2230</v>
      </c>
      <c r="D1256" t="s">
        <v>2231</v>
      </c>
      <c r="E1256" t="s">
        <v>2232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2233</v>
      </c>
      <c r="B1257" t="s">
        <v>57</v>
      </c>
      <c r="C1257" t="s">
        <v>2175</v>
      </c>
      <c r="D1257" t="s">
        <v>2234</v>
      </c>
      <c r="E1257" t="s">
        <v>2235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2236</v>
      </c>
      <c r="B1258" t="s">
        <v>57</v>
      </c>
      <c r="C1258" t="s">
        <v>2175</v>
      </c>
      <c r="D1258" t="s">
        <v>2237</v>
      </c>
      <c r="E1258" t="s">
        <v>2238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2239</v>
      </c>
      <c r="B1259" t="s">
        <v>57</v>
      </c>
      <c r="C1259" t="s">
        <v>2209</v>
      </c>
      <c r="D1259" t="s">
        <v>2234</v>
      </c>
      <c r="E1259" t="s">
        <v>2240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2241</v>
      </c>
      <c r="B1260" t="s">
        <v>57</v>
      </c>
      <c r="C1260" t="s">
        <v>2209</v>
      </c>
      <c r="D1260" t="s">
        <v>2237</v>
      </c>
      <c r="E1260" t="s">
        <v>2242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2243</v>
      </c>
      <c r="B1261" t="s">
        <v>57</v>
      </c>
      <c r="C1261" t="s">
        <v>2214</v>
      </c>
      <c r="D1261" t="s">
        <v>2244</v>
      </c>
      <c r="E1261" t="s">
        <v>2245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2246</v>
      </c>
      <c r="B1262" t="s">
        <v>57</v>
      </c>
      <c r="C1262" t="s">
        <v>2214</v>
      </c>
      <c r="D1262" t="s">
        <v>2247</v>
      </c>
      <c r="E1262" t="s">
        <v>2248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2249</v>
      </c>
      <c r="B1263" t="s">
        <v>57</v>
      </c>
      <c r="C1263" t="s">
        <v>1664</v>
      </c>
      <c r="D1263" t="s">
        <v>2244</v>
      </c>
      <c r="E1263" t="s">
        <v>2250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2251</v>
      </c>
      <c r="B1264" t="s">
        <v>57</v>
      </c>
      <c r="C1264" t="s">
        <v>1664</v>
      </c>
      <c r="D1264" t="s">
        <v>2247</v>
      </c>
      <c r="E1264" t="s">
        <v>2252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2253</v>
      </c>
      <c r="B1265" t="s">
        <v>57</v>
      </c>
      <c r="C1265" t="s">
        <v>2185</v>
      </c>
      <c r="D1265" t="s">
        <v>2244</v>
      </c>
      <c r="E1265" t="s">
        <v>2254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2255</v>
      </c>
      <c r="B1266" t="s">
        <v>57</v>
      </c>
      <c r="C1266" t="s">
        <v>2185</v>
      </c>
      <c r="D1266" t="s">
        <v>2247</v>
      </c>
      <c r="E1266" t="s">
        <v>2256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2257</v>
      </c>
      <c r="B1267" t="s">
        <v>57</v>
      </c>
      <c r="C1267" t="s">
        <v>2214</v>
      </c>
      <c r="D1267" t="s">
        <v>2199</v>
      </c>
      <c r="E1267" t="s">
        <v>2258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2259</v>
      </c>
      <c r="B1268" t="s">
        <v>57</v>
      </c>
      <c r="C1268" t="s">
        <v>2175</v>
      </c>
      <c r="D1268" t="s">
        <v>2202</v>
      </c>
      <c r="E1268" t="s">
        <v>2260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2261</v>
      </c>
      <c r="B1269" t="s">
        <v>57</v>
      </c>
      <c r="C1269" t="s">
        <v>2171</v>
      </c>
      <c r="D1269" t="s">
        <v>2262</v>
      </c>
      <c r="E1269" t="s">
        <v>2263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2264</v>
      </c>
      <c r="B1270" t="s">
        <v>57</v>
      </c>
      <c r="C1270" t="s">
        <v>2171</v>
      </c>
      <c r="D1270" t="s">
        <v>2265</v>
      </c>
      <c r="E1270" t="s">
        <v>2266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2267</v>
      </c>
      <c r="B1271" t="s">
        <v>57</v>
      </c>
      <c r="C1271" t="s">
        <v>2171</v>
      </c>
      <c r="D1271" t="s">
        <v>2268</v>
      </c>
      <c r="E1271" t="s">
        <v>2269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2270</v>
      </c>
      <c r="B1272" t="s">
        <v>57</v>
      </c>
      <c r="C1272" t="s">
        <v>2271</v>
      </c>
      <c r="D1272" t="s">
        <v>2272</v>
      </c>
      <c r="E1272" t="s">
        <v>2273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2274</v>
      </c>
      <c r="B1273" t="s">
        <v>57</v>
      </c>
      <c r="C1273" t="s">
        <v>2271</v>
      </c>
      <c r="D1273" t="s">
        <v>2275</v>
      </c>
      <c r="E1273" t="s">
        <v>2276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2277</v>
      </c>
      <c r="B1274" t="s">
        <v>57</v>
      </c>
      <c r="C1274" t="s">
        <v>2271</v>
      </c>
      <c r="D1274" t="s">
        <v>2278</v>
      </c>
      <c r="E1274" t="s">
        <v>2279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2280</v>
      </c>
      <c r="B1275" t="s">
        <v>57</v>
      </c>
      <c r="C1275" t="s">
        <v>1691</v>
      </c>
      <c r="D1275" t="s">
        <v>2272</v>
      </c>
      <c r="E1275" t="s">
        <v>2281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2282</v>
      </c>
      <c r="B1276" t="s">
        <v>57</v>
      </c>
      <c r="C1276" t="s">
        <v>1691</v>
      </c>
      <c r="D1276" t="s">
        <v>2275</v>
      </c>
      <c r="E1276" t="s">
        <v>2283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2284</v>
      </c>
      <c r="B1277" t="s">
        <v>57</v>
      </c>
      <c r="C1277" t="s">
        <v>1691</v>
      </c>
      <c r="D1277" t="s">
        <v>2278</v>
      </c>
      <c r="E1277" t="s">
        <v>2285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2286</v>
      </c>
      <c r="B1278" t="s">
        <v>57</v>
      </c>
      <c r="C1278" t="s">
        <v>2287</v>
      </c>
      <c r="D1278" t="s">
        <v>2272</v>
      </c>
      <c r="E1278" t="s">
        <v>2288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2289</v>
      </c>
      <c r="B1279" t="s">
        <v>57</v>
      </c>
      <c r="C1279" t="s">
        <v>2287</v>
      </c>
      <c r="D1279" t="s">
        <v>2275</v>
      </c>
      <c r="E1279" t="s">
        <v>2290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2291</v>
      </c>
      <c r="B1280" t="s">
        <v>57</v>
      </c>
      <c r="C1280" t="s">
        <v>2287</v>
      </c>
      <c r="D1280" t="s">
        <v>2278</v>
      </c>
      <c r="E1280" t="s">
        <v>2292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2293</v>
      </c>
      <c r="B1281" t="s">
        <v>2294</v>
      </c>
      <c r="C1281" t="s">
        <v>265</v>
      </c>
      <c r="D1281" t="s">
        <v>106</v>
      </c>
      <c r="E1281" t="s">
        <v>2295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2296</v>
      </c>
      <c r="B1282" t="s">
        <v>2294</v>
      </c>
      <c r="C1282" t="s">
        <v>2297</v>
      </c>
      <c r="D1282" t="s">
        <v>106</v>
      </c>
      <c r="E1282" t="s">
        <v>2298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2299</v>
      </c>
      <c r="B1283" t="s">
        <v>2294</v>
      </c>
      <c r="C1283" t="s">
        <v>2297</v>
      </c>
      <c r="D1283" t="s">
        <v>106</v>
      </c>
      <c r="E1283" t="s">
        <v>2300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2301</v>
      </c>
      <c r="B1284" t="s">
        <v>2294</v>
      </c>
      <c r="C1284" t="s">
        <v>2302</v>
      </c>
      <c r="D1284" t="s">
        <v>106</v>
      </c>
      <c r="E1284" t="s">
        <v>2303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2304</v>
      </c>
      <c r="B1285" t="s">
        <v>2294</v>
      </c>
      <c r="C1285" t="s">
        <v>2305</v>
      </c>
      <c r="D1285" t="s">
        <v>558</v>
      </c>
      <c r="E1285" t="s">
        <v>2306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2307</v>
      </c>
      <c r="B1286" t="s">
        <v>2294</v>
      </c>
      <c r="C1286" t="s">
        <v>2305</v>
      </c>
      <c r="D1286" t="s">
        <v>558</v>
      </c>
      <c r="E1286" t="s">
        <v>2308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2309</v>
      </c>
      <c r="B1287" t="s">
        <v>155</v>
      </c>
      <c r="C1287" t="s">
        <v>378</v>
      </c>
      <c r="D1287" t="s">
        <v>106</v>
      </c>
      <c r="E1287" t="s">
        <v>2310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2311</v>
      </c>
      <c r="B1288" t="s">
        <v>155</v>
      </c>
      <c r="C1288" t="s">
        <v>58</v>
      </c>
      <c r="D1288" t="s">
        <v>106</v>
      </c>
      <c r="E1288" t="s">
        <v>2310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2312</v>
      </c>
      <c r="B1289" t="s">
        <v>2294</v>
      </c>
      <c r="C1289" t="s">
        <v>2305</v>
      </c>
      <c r="D1289" t="s">
        <v>560</v>
      </c>
      <c r="E1289" t="s">
        <v>2313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2314</v>
      </c>
      <c r="B1290" t="s">
        <v>2294</v>
      </c>
      <c r="C1290" t="s">
        <v>2305</v>
      </c>
      <c r="D1290" t="s">
        <v>389</v>
      </c>
      <c r="E1290" t="s">
        <v>2315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2316</v>
      </c>
      <c r="B1291" t="s">
        <v>2294</v>
      </c>
      <c r="C1291" t="s">
        <v>2305</v>
      </c>
      <c r="D1291" t="s">
        <v>390</v>
      </c>
      <c r="E1291" t="s">
        <v>2317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2318</v>
      </c>
      <c r="B1292" t="s">
        <v>2294</v>
      </c>
      <c r="C1292" t="s">
        <v>2305</v>
      </c>
      <c r="D1292" t="s">
        <v>391</v>
      </c>
      <c r="E1292" t="s">
        <v>2319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2320</v>
      </c>
      <c r="B1293" t="s">
        <v>2294</v>
      </c>
      <c r="C1293" t="s">
        <v>2321</v>
      </c>
      <c r="D1293" t="s">
        <v>2322</v>
      </c>
      <c r="E1293" t="s">
        <v>2323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2324</v>
      </c>
      <c r="B1294" t="s">
        <v>160</v>
      </c>
      <c r="C1294" t="s">
        <v>161</v>
      </c>
      <c r="D1294" t="s">
        <v>558</v>
      </c>
      <c r="E1294" t="s">
        <v>2325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2326</v>
      </c>
      <c r="B1295" t="s">
        <v>160</v>
      </c>
      <c r="C1295" t="s">
        <v>161</v>
      </c>
      <c r="D1295" t="s">
        <v>560</v>
      </c>
      <c r="E1295" t="s">
        <v>2325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2327</v>
      </c>
      <c r="B1296" t="s">
        <v>160</v>
      </c>
      <c r="C1296" t="s">
        <v>161</v>
      </c>
      <c r="D1296" t="s">
        <v>389</v>
      </c>
      <c r="E1296" t="s">
        <v>2325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2328</v>
      </c>
      <c r="B1297" t="s">
        <v>160</v>
      </c>
      <c r="C1297" t="s">
        <v>161</v>
      </c>
      <c r="D1297" t="s">
        <v>390</v>
      </c>
      <c r="E1297" t="s">
        <v>2325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2329</v>
      </c>
      <c r="B1298" t="s">
        <v>160</v>
      </c>
      <c r="C1298" t="s">
        <v>161</v>
      </c>
      <c r="D1298" t="s">
        <v>391</v>
      </c>
      <c r="E1298" t="s">
        <v>2325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2330</v>
      </c>
      <c r="B1299" t="s">
        <v>160</v>
      </c>
      <c r="C1299" t="s">
        <v>161</v>
      </c>
      <c r="D1299" t="s">
        <v>387</v>
      </c>
      <c r="E1299" t="s">
        <v>2325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2331</v>
      </c>
      <c r="B1300" t="s">
        <v>160</v>
      </c>
      <c r="C1300" t="s">
        <v>161</v>
      </c>
      <c r="D1300" t="s">
        <v>558</v>
      </c>
      <c r="E1300" t="s">
        <v>2332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2333</v>
      </c>
      <c r="B1301" t="s">
        <v>160</v>
      </c>
      <c r="C1301" t="s">
        <v>161</v>
      </c>
      <c r="D1301" t="s">
        <v>560</v>
      </c>
      <c r="E1301" t="s">
        <v>2332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2334</v>
      </c>
      <c r="B1302" t="s">
        <v>160</v>
      </c>
      <c r="C1302" t="s">
        <v>161</v>
      </c>
      <c r="D1302" t="s">
        <v>389</v>
      </c>
      <c r="E1302" t="s">
        <v>2332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2335</v>
      </c>
      <c r="B1303" t="s">
        <v>160</v>
      </c>
      <c r="C1303" t="s">
        <v>161</v>
      </c>
      <c r="D1303" t="s">
        <v>390</v>
      </c>
      <c r="E1303" t="s">
        <v>2332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2336</v>
      </c>
      <c r="B1304" t="s">
        <v>160</v>
      </c>
      <c r="C1304" t="s">
        <v>161</v>
      </c>
      <c r="D1304" t="s">
        <v>391</v>
      </c>
      <c r="E1304" t="s">
        <v>2332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2337</v>
      </c>
      <c r="B1305" t="s">
        <v>160</v>
      </c>
      <c r="C1305" t="s">
        <v>161</v>
      </c>
      <c r="D1305" t="s">
        <v>387</v>
      </c>
      <c r="E1305" t="s">
        <v>2332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2338</v>
      </c>
      <c r="B1306" t="s">
        <v>160</v>
      </c>
      <c r="C1306" t="s">
        <v>161</v>
      </c>
      <c r="D1306" t="s">
        <v>558</v>
      </c>
      <c r="E1306" t="s">
        <v>2339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2340</v>
      </c>
      <c r="B1307" t="s">
        <v>160</v>
      </c>
      <c r="C1307" t="s">
        <v>161</v>
      </c>
      <c r="D1307" t="s">
        <v>560</v>
      </c>
      <c r="E1307" t="s">
        <v>2339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2341</v>
      </c>
      <c r="B1308" t="s">
        <v>160</v>
      </c>
      <c r="C1308" t="s">
        <v>161</v>
      </c>
      <c r="D1308" t="s">
        <v>389</v>
      </c>
      <c r="E1308" t="s">
        <v>2339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2342</v>
      </c>
      <c r="B1309" t="s">
        <v>160</v>
      </c>
      <c r="C1309" t="s">
        <v>161</v>
      </c>
      <c r="D1309" t="s">
        <v>390</v>
      </c>
      <c r="E1309" t="s">
        <v>2339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2343</v>
      </c>
      <c r="B1310" t="s">
        <v>160</v>
      </c>
      <c r="C1310" t="s">
        <v>161</v>
      </c>
      <c r="D1310" t="s">
        <v>391</v>
      </c>
      <c r="E1310" t="s">
        <v>2339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2344</v>
      </c>
      <c r="B1311" t="s">
        <v>160</v>
      </c>
      <c r="C1311" t="s">
        <v>161</v>
      </c>
      <c r="D1311" t="s">
        <v>387</v>
      </c>
      <c r="E1311" t="s">
        <v>2339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2345</v>
      </c>
      <c r="B1312" t="s">
        <v>160</v>
      </c>
      <c r="C1312" t="s">
        <v>161</v>
      </c>
      <c r="D1312" t="s">
        <v>558</v>
      </c>
      <c r="E1312" t="s">
        <v>2346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2347</v>
      </c>
      <c r="B1313" t="s">
        <v>160</v>
      </c>
      <c r="C1313" t="s">
        <v>161</v>
      </c>
      <c r="D1313" t="s">
        <v>560</v>
      </c>
      <c r="E1313" t="s">
        <v>2346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2348</v>
      </c>
      <c r="B1314" t="s">
        <v>160</v>
      </c>
      <c r="C1314" t="s">
        <v>161</v>
      </c>
      <c r="D1314" t="s">
        <v>389</v>
      </c>
      <c r="E1314" t="s">
        <v>2346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2349</v>
      </c>
      <c r="B1315" t="s">
        <v>160</v>
      </c>
      <c r="C1315" t="s">
        <v>161</v>
      </c>
      <c r="D1315" t="s">
        <v>390</v>
      </c>
      <c r="E1315" t="s">
        <v>2346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2350</v>
      </c>
      <c r="B1316" t="s">
        <v>160</v>
      </c>
      <c r="C1316" t="s">
        <v>161</v>
      </c>
      <c r="D1316" t="s">
        <v>391</v>
      </c>
      <c r="E1316" t="s">
        <v>2346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2351</v>
      </c>
      <c r="B1317" t="s">
        <v>160</v>
      </c>
      <c r="C1317" t="s">
        <v>161</v>
      </c>
      <c r="D1317" t="s">
        <v>387</v>
      </c>
      <c r="E1317" t="s">
        <v>2346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2352</v>
      </c>
      <c r="B1318" t="s">
        <v>160</v>
      </c>
      <c r="C1318" t="s">
        <v>161</v>
      </c>
      <c r="D1318" t="s">
        <v>558</v>
      </c>
      <c r="E1318" t="s">
        <v>2353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2354</v>
      </c>
      <c r="B1319" t="s">
        <v>160</v>
      </c>
      <c r="C1319" t="s">
        <v>161</v>
      </c>
      <c r="D1319" t="s">
        <v>560</v>
      </c>
      <c r="E1319" t="s">
        <v>2353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2355</v>
      </c>
      <c r="B1320" t="s">
        <v>160</v>
      </c>
      <c r="C1320" t="s">
        <v>161</v>
      </c>
      <c r="D1320" t="s">
        <v>389</v>
      </c>
      <c r="E1320" t="s">
        <v>2353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2356</v>
      </c>
      <c r="B1321" t="s">
        <v>160</v>
      </c>
      <c r="C1321" t="s">
        <v>161</v>
      </c>
      <c r="D1321" t="s">
        <v>390</v>
      </c>
      <c r="E1321" t="s">
        <v>2353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2357</v>
      </c>
      <c r="B1322" t="s">
        <v>160</v>
      </c>
      <c r="C1322" t="s">
        <v>161</v>
      </c>
      <c r="D1322" t="s">
        <v>391</v>
      </c>
      <c r="E1322" t="s">
        <v>2353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2358</v>
      </c>
      <c r="B1323" t="s">
        <v>160</v>
      </c>
      <c r="C1323" t="s">
        <v>161</v>
      </c>
      <c r="D1323" t="s">
        <v>387</v>
      </c>
      <c r="E1323" t="s">
        <v>2353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2359</v>
      </c>
      <c r="B1324" t="s">
        <v>160</v>
      </c>
      <c r="C1324" t="s">
        <v>161</v>
      </c>
      <c r="D1324" t="s">
        <v>558</v>
      </c>
      <c r="E1324" t="s">
        <v>2360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2361</v>
      </c>
      <c r="B1325" t="s">
        <v>160</v>
      </c>
      <c r="C1325" t="s">
        <v>161</v>
      </c>
      <c r="D1325" t="s">
        <v>560</v>
      </c>
      <c r="E1325" t="s">
        <v>2360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2362</v>
      </c>
      <c r="B1326" t="s">
        <v>160</v>
      </c>
      <c r="C1326" t="s">
        <v>161</v>
      </c>
      <c r="D1326" t="s">
        <v>389</v>
      </c>
      <c r="E1326" t="s">
        <v>2360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2363</v>
      </c>
      <c r="B1327" t="s">
        <v>160</v>
      </c>
      <c r="C1327" t="s">
        <v>161</v>
      </c>
      <c r="D1327" t="s">
        <v>390</v>
      </c>
      <c r="E1327" t="s">
        <v>2360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2364</v>
      </c>
      <c r="B1328" t="s">
        <v>160</v>
      </c>
      <c r="C1328" t="s">
        <v>161</v>
      </c>
      <c r="D1328" t="s">
        <v>391</v>
      </c>
      <c r="E1328" t="s">
        <v>2360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2365</v>
      </c>
      <c r="B1329" t="s">
        <v>160</v>
      </c>
      <c r="C1329" t="s">
        <v>161</v>
      </c>
      <c r="D1329" t="s">
        <v>387</v>
      </c>
      <c r="E1329" t="s">
        <v>2360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2366</v>
      </c>
      <c r="B1330" t="s">
        <v>160</v>
      </c>
      <c r="C1330" t="s">
        <v>161</v>
      </c>
      <c r="D1330" t="s">
        <v>558</v>
      </c>
      <c r="E1330" t="s">
        <v>2367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2368</v>
      </c>
      <c r="B1331" t="s">
        <v>160</v>
      </c>
      <c r="C1331" t="s">
        <v>161</v>
      </c>
      <c r="D1331" t="s">
        <v>560</v>
      </c>
      <c r="E1331" t="s">
        <v>2367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2369</v>
      </c>
      <c r="B1332" t="s">
        <v>160</v>
      </c>
      <c r="C1332" t="s">
        <v>161</v>
      </c>
      <c r="D1332" t="s">
        <v>389</v>
      </c>
      <c r="E1332" t="s">
        <v>2367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2370</v>
      </c>
      <c r="B1333" t="s">
        <v>160</v>
      </c>
      <c r="C1333" t="s">
        <v>161</v>
      </c>
      <c r="D1333" t="s">
        <v>390</v>
      </c>
      <c r="E1333" t="s">
        <v>2367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2371</v>
      </c>
      <c r="B1334" t="s">
        <v>160</v>
      </c>
      <c r="C1334" t="s">
        <v>161</v>
      </c>
      <c r="D1334" t="s">
        <v>391</v>
      </c>
      <c r="E1334" t="s">
        <v>2367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2372</v>
      </c>
      <c r="B1335" t="s">
        <v>160</v>
      </c>
      <c r="C1335" t="s">
        <v>161</v>
      </c>
      <c r="D1335" t="s">
        <v>387</v>
      </c>
      <c r="E1335" t="s">
        <v>2367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2373</v>
      </c>
      <c r="B1336" t="s">
        <v>154</v>
      </c>
      <c r="C1336" t="s">
        <v>557</v>
      </c>
      <c r="D1336" t="s">
        <v>560</v>
      </c>
      <c r="E1336" t="s">
        <v>2374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2375</v>
      </c>
      <c r="B1337" t="s">
        <v>154</v>
      </c>
      <c r="C1337" t="s">
        <v>499</v>
      </c>
      <c r="D1337" t="s">
        <v>103</v>
      </c>
      <c r="E1337" t="s">
        <v>2376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2377</v>
      </c>
      <c r="B1338" t="s">
        <v>154</v>
      </c>
      <c r="C1338" t="s">
        <v>499</v>
      </c>
      <c r="D1338" t="s">
        <v>567</v>
      </c>
      <c r="E1338" t="s">
        <v>2376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2378</v>
      </c>
      <c r="B1339" t="s">
        <v>154</v>
      </c>
      <c r="C1339" t="s">
        <v>291</v>
      </c>
      <c r="D1339" t="s">
        <v>103</v>
      </c>
      <c r="E1339" t="s">
        <v>2379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1565</v>
      </c>
      <c r="B1340" t="s">
        <v>1566</v>
      </c>
      <c r="C1340" t="s">
        <v>1566</v>
      </c>
      <c r="D1340" t="s">
        <v>59</v>
      </c>
      <c r="E1340" t="s">
        <v>106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49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4" t="s">
        <v>1</v>
      </c>
      <c r="B1" s="34" t="s">
        <v>1569</v>
      </c>
      <c r="C1" s="34" t="s">
        <v>1570</v>
      </c>
      <c r="D1" s="34" t="s">
        <v>145</v>
      </c>
      <c r="E1" s="34" t="s">
        <v>1571</v>
      </c>
      <c r="F1" s="35" t="s">
        <v>4</v>
      </c>
      <c r="G1" s="34" t="s">
        <v>1572</v>
      </c>
      <c r="H1" s="34" t="s">
        <v>1573</v>
      </c>
      <c r="I1" s="34" t="s">
        <v>1574</v>
      </c>
      <c r="J1" s="34" t="s">
        <v>1575</v>
      </c>
      <c r="K1" s="34" t="s">
        <v>1576</v>
      </c>
      <c r="L1" s="34" t="s">
        <v>1577</v>
      </c>
      <c r="M1" s="34" t="s">
        <v>1578</v>
      </c>
      <c r="N1" s="34" t="s">
        <v>1579</v>
      </c>
      <c r="O1" s="34" t="s">
        <v>1580</v>
      </c>
      <c r="P1" s="34" t="s">
        <v>1581</v>
      </c>
      <c r="Q1" s="34" t="s">
        <v>1582</v>
      </c>
      <c r="R1" s="34" t="s">
        <v>1583</v>
      </c>
      <c r="S1" s="34" t="s">
        <v>1584</v>
      </c>
      <c r="T1" s="34" t="s">
        <v>1585</v>
      </c>
      <c r="U1" s="34" t="s">
        <v>1586</v>
      </c>
      <c r="V1" s="34" t="s">
        <v>1587</v>
      </c>
      <c r="W1" s="34" t="s">
        <v>1588</v>
      </c>
      <c r="X1" s="34" t="s">
        <v>1589</v>
      </c>
      <c r="Y1" s="34" t="s">
        <v>1590</v>
      </c>
      <c r="Z1" s="34" t="s">
        <v>1591</v>
      </c>
      <c r="AA1" s="34" t="s">
        <v>1592</v>
      </c>
      <c r="AB1" s="34" t="s">
        <v>1593</v>
      </c>
      <c r="AC1" s="34" t="s">
        <v>1594</v>
      </c>
      <c r="AD1" s="34" t="s">
        <v>1595</v>
      </c>
      <c r="AE1" s="34" t="s">
        <v>1596</v>
      </c>
      <c r="AF1" s="34" t="s">
        <v>1597</v>
      </c>
      <c r="AG1" s="34" t="s">
        <v>1598</v>
      </c>
      <c r="AH1" s="34" t="s">
        <v>1599</v>
      </c>
      <c r="AI1" s="34" t="s">
        <v>1600</v>
      </c>
      <c r="AJ1" s="34" t="s">
        <v>1601</v>
      </c>
      <c r="AK1" s="34" t="s">
        <v>1602</v>
      </c>
      <c r="AL1" s="34" t="s">
        <v>1603</v>
      </c>
      <c r="AM1" s="34" t="s">
        <v>1604</v>
      </c>
      <c r="AN1" s="34" t="s">
        <v>1605</v>
      </c>
      <c r="AO1" s="34" t="s">
        <v>1606</v>
      </c>
      <c r="AP1" s="34" t="s">
        <v>1607</v>
      </c>
      <c r="AQ1" s="34" t="s">
        <v>1608</v>
      </c>
      <c r="AR1" s="34" t="s">
        <v>1609</v>
      </c>
      <c r="AS1" s="34" t="s">
        <v>1610</v>
      </c>
      <c r="AT1" s="34" t="s">
        <v>1611</v>
      </c>
      <c r="AU1" s="34" t="s">
        <v>1612</v>
      </c>
      <c r="AV1" s="34" t="s">
        <v>1613</v>
      </c>
      <c r="AW1" s="34" t="s">
        <v>1614</v>
      </c>
      <c r="AX1" s="34" t="s">
        <v>1615</v>
      </c>
      <c r="AY1" s="34" t="s">
        <v>1616</v>
      </c>
      <c r="AZ1" s="34" t="s">
        <v>1617</v>
      </c>
      <c r="BA1" s="34" t="s">
        <v>1618</v>
      </c>
      <c r="BB1" s="34" t="s">
        <v>1619</v>
      </c>
      <c r="BC1" s="34" t="s">
        <v>1620</v>
      </c>
      <c r="BD1" s="34" t="s">
        <v>1621</v>
      </c>
      <c r="BE1" s="34" t="s">
        <v>1622</v>
      </c>
      <c r="BF1" s="34" t="s">
        <v>1623</v>
      </c>
      <c r="BG1" s="34" t="s">
        <v>1624</v>
      </c>
      <c r="BH1" s="34" t="s">
        <v>1625</v>
      </c>
      <c r="BI1" s="34" t="s">
        <v>1626</v>
      </c>
      <c r="BJ1" s="34" t="s">
        <v>1627</v>
      </c>
      <c r="BK1" s="34" t="s">
        <v>1628</v>
      </c>
      <c r="BL1" s="34" t="s">
        <v>1629</v>
      </c>
      <c r="BM1" s="34" t="s">
        <v>1630</v>
      </c>
      <c r="BN1" s="34" t="s">
        <v>1631</v>
      </c>
      <c r="BO1" s="34" t="s">
        <v>1632</v>
      </c>
      <c r="BP1" s="34" t="s">
        <v>1633</v>
      </c>
      <c r="BQ1" s="34" t="s">
        <v>1634</v>
      </c>
      <c r="BR1" s="34" t="s">
        <v>1635</v>
      </c>
      <c r="BS1" s="34" t="s">
        <v>1636</v>
      </c>
      <c r="BT1" s="34" t="s">
        <v>1637</v>
      </c>
      <c r="BU1" s="34" t="s">
        <v>1638</v>
      </c>
      <c r="BV1" s="34" t="s">
        <v>1639</v>
      </c>
      <c r="BW1" s="34" t="s">
        <v>1640</v>
      </c>
      <c r="BX1" s="34" t="s">
        <v>1641</v>
      </c>
      <c r="BY1" s="34" t="s">
        <v>1642</v>
      </c>
      <c r="BZ1" s="34" t="s">
        <v>1643</v>
      </c>
      <c r="CA1" s="34" t="s">
        <v>1644</v>
      </c>
      <c r="CB1" s="34" t="s">
        <v>1645</v>
      </c>
      <c r="CC1" s="34" t="s">
        <v>1646</v>
      </c>
      <c r="CD1" s="34" t="s">
        <v>1647</v>
      </c>
      <c r="CE1" s="34" t="s">
        <v>1648</v>
      </c>
      <c r="CF1" s="34" t="s">
        <v>1649</v>
      </c>
      <c r="CG1" s="34" t="s">
        <v>1650</v>
      </c>
      <c r="CH1" s="34" t="s">
        <v>1651</v>
      </c>
      <c r="CI1" s="34" t="s">
        <v>1652</v>
      </c>
      <c r="CJ1" s="34" t="s">
        <v>1653</v>
      </c>
      <c r="CK1" s="34" t="s">
        <v>1654</v>
      </c>
      <c r="CM1" s="36" t="s">
        <v>1655</v>
      </c>
      <c r="CN1" s="36" t="s">
        <v>1656</v>
      </c>
      <c r="CO1" s="36" t="s">
        <v>1657</v>
      </c>
      <c r="CQ1" s="36" t="s">
        <v>1658</v>
      </c>
      <c r="CR1" s="36" t="s">
        <v>1659</v>
      </c>
      <c r="CS1" s="36" t="s">
        <v>1660</v>
      </c>
      <c r="CU1" s="37" t="s">
        <v>1661</v>
      </c>
    </row>
    <row r="2" spans="1:99" ht="15" hidden="1" customHeight="1" outlineLevel="2">
      <c r="A2" s="38" t="s">
        <v>154</v>
      </c>
      <c r="B2" s="38" t="s">
        <v>1662</v>
      </c>
      <c r="C2" s="38" t="s">
        <v>1663</v>
      </c>
      <c r="D2" s="38" t="s">
        <v>305</v>
      </c>
      <c r="E2" s="38" t="s">
        <v>1664</v>
      </c>
      <c r="F2" s="39" t="s">
        <v>1665</v>
      </c>
      <c r="G2" s="38" t="s">
        <v>1666</v>
      </c>
      <c r="H2" s="38" t="s">
        <v>1667</v>
      </c>
      <c r="I2" s="38" t="s">
        <v>1668</v>
      </c>
      <c r="J2" s="38" t="s">
        <v>1669</v>
      </c>
      <c r="K2" s="38" t="s">
        <v>106</v>
      </c>
      <c r="L2" s="38" t="s">
        <v>106</v>
      </c>
      <c r="M2" s="38" t="s">
        <v>106</v>
      </c>
      <c r="N2" s="38" t="s">
        <v>106</v>
      </c>
      <c r="O2" s="38" t="s">
        <v>106</v>
      </c>
      <c r="P2" s="38" t="s">
        <v>106</v>
      </c>
      <c r="Q2" s="38" t="s">
        <v>106</v>
      </c>
      <c r="R2" s="38">
        <v>1</v>
      </c>
      <c r="S2" s="38" t="s">
        <v>106</v>
      </c>
      <c r="T2" s="38">
        <v>1</v>
      </c>
      <c r="U2" s="38">
        <v>1</v>
      </c>
      <c r="V2" s="38" t="s">
        <v>106</v>
      </c>
      <c r="W2" s="38">
        <v>1</v>
      </c>
      <c r="X2" s="38" t="s">
        <v>106</v>
      </c>
      <c r="Y2" s="38" t="s">
        <v>106</v>
      </c>
      <c r="Z2" s="38" t="s">
        <v>106</v>
      </c>
      <c r="AA2" s="38" t="s">
        <v>106</v>
      </c>
      <c r="AB2" s="38" t="s">
        <v>106</v>
      </c>
      <c r="AC2" s="38" t="s">
        <v>106</v>
      </c>
      <c r="AD2" s="38" t="s">
        <v>106</v>
      </c>
      <c r="AE2" s="38" t="s">
        <v>106</v>
      </c>
      <c r="AF2" s="38">
        <v>1</v>
      </c>
      <c r="AG2" s="38" t="s">
        <v>106</v>
      </c>
      <c r="AH2" s="38" t="s">
        <v>106</v>
      </c>
      <c r="AI2" s="38" t="s">
        <v>106</v>
      </c>
      <c r="AJ2" s="38" t="s">
        <v>106</v>
      </c>
      <c r="AK2" s="38" t="s">
        <v>106</v>
      </c>
      <c r="AL2" s="38" t="s">
        <v>106</v>
      </c>
      <c r="AM2" s="38" t="s">
        <v>106</v>
      </c>
      <c r="AN2" s="38" t="s">
        <v>106</v>
      </c>
      <c r="AO2" s="38" t="s">
        <v>106</v>
      </c>
      <c r="AP2" s="38" t="s">
        <v>106</v>
      </c>
      <c r="AQ2" s="38" t="s">
        <v>106</v>
      </c>
      <c r="AR2" s="38" t="s">
        <v>106</v>
      </c>
      <c r="AS2" s="38" t="s">
        <v>106</v>
      </c>
      <c r="AT2" s="38" t="s">
        <v>106</v>
      </c>
      <c r="AU2" s="38" t="s">
        <v>106</v>
      </c>
      <c r="AV2" s="38" t="s">
        <v>106</v>
      </c>
      <c r="AW2" s="38" t="s">
        <v>106</v>
      </c>
      <c r="AX2" s="38" t="s">
        <v>106</v>
      </c>
      <c r="AY2" s="38" t="s">
        <v>106</v>
      </c>
      <c r="AZ2" s="38" t="s">
        <v>106</v>
      </c>
      <c r="BA2" s="38" t="s">
        <v>106</v>
      </c>
      <c r="BB2" s="38" t="s">
        <v>106</v>
      </c>
      <c r="BC2" s="38" t="s">
        <v>106</v>
      </c>
      <c r="BD2" s="38" t="s">
        <v>106</v>
      </c>
      <c r="BE2" s="38" t="s">
        <v>106</v>
      </c>
      <c r="BF2" s="38" t="s">
        <v>106</v>
      </c>
      <c r="BG2" s="38" t="s">
        <v>106</v>
      </c>
      <c r="BH2" s="38" t="s">
        <v>106</v>
      </c>
      <c r="BI2" s="38" t="s">
        <v>106</v>
      </c>
      <c r="BJ2" s="38" t="s">
        <v>106</v>
      </c>
      <c r="BK2" s="38" t="s">
        <v>106</v>
      </c>
      <c r="BL2" s="38" t="s">
        <v>106</v>
      </c>
      <c r="BM2" s="38" t="s">
        <v>106</v>
      </c>
      <c r="BN2" s="38" t="s">
        <v>106</v>
      </c>
      <c r="BO2" s="38" t="s">
        <v>106</v>
      </c>
      <c r="BP2" s="38" t="s">
        <v>106</v>
      </c>
      <c r="BQ2" s="38" t="s">
        <v>106</v>
      </c>
      <c r="BR2" s="38" t="s">
        <v>106</v>
      </c>
      <c r="BS2" s="38" t="s">
        <v>106</v>
      </c>
      <c r="BT2" s="38" t="s">
        <v>106</v>
      </c>
      <c r="BU2" s="38" t="s">
        <v>106</v>
      </c>
      <c r="BV2" s="38" t="s">
        <v>106</v>
      </c>
      <c r="BW2" s="38" t="s">
        <v>106</v>
      </c>
      <c r="BX2" s="38" t="s">
        <v>106</v>
      </c>
      <c r="BY2" s="38" t="s">
        <v>106</v>
      </c>
      <c r="BZ2" s="38" t="s">
        <v>106</v>
      </c>
      <c r="CA2" s="38" t="s">
        <v>106</v>
      </c>
      <c r="CB2" s="38" t="s">
        <v>106</v>
      </c>
      <c r="CC2" s="38" t="s">
        <v>106</v>
      </c>
      <c r="CD2" s="38" t="s">
        <v>106</v>
      </c>
      <c r="CE2" s="38" t="s">
        <v>106</v>
      </c>
      <c r="CF2" s="38" t="s">
        <v>106</v>
      </c>
      <c r="CG2" s="38" t="s">
        <v>106</v>
      </c>
      <c r="CH2" s="38" t="s">
        <v>106</v>
      </c>
      <c r="CI2" s="38" t="s">
        <v>106</v>
      </c>
      <c r="CJ2" s="38" t="s">
        <v>106</v>
      </c>
      <c r="CK2" s="38" t="s">
        <v>106</v>
      </c>
    </row>
    <row r="3" spans="1:99" ht="15" hidden="1" customHeight="1" outlineLevel="2">
      <c r="A3" s="38" t="s">
        <v>154</v>
      </c>
      <c r="B3" s="38" t="s">
        <v>1662</v>
      </c>
      <c r="C3" s="38" t="s">
        <v>1663</v>
      </c>
      <c r="D3" s="38" t="s">
        <v>305</v>
      </c>
      <c r="E3" s="38" t="s">
        <v>1664</v>
      </c>
      <c r="F3" s="39" t="s">
        <v>1665</v>
      </c>
      <c r="G3" s="38" t="s">
        <v>1666</v>
      </c>
      <c r="H3" s="38" t="s">
        <v>1667</v>
      </c>
      <c r="I3" s="38" t="s">
        <v>1668</v>
      </c>
      <c r="J3" s="38" t="s">
        <v>1670</v>
      </c>
      <c r="K3" s="38" t="s">
        <v>106</v>
      </c>
      <c r="L3" s="38" t="s">
        <v>106</v>
      </c>
      <c r="M3" s="38" t="s">
        <v>106</v>
      </c>
      <c r="N3" s="38" t="s">
        <v>106</v>
      </c>
      <c r="O3" s="38" t="s">
        <v>106</v>
      </c>
      <c r="P3" s="38" t="s">
        <v>106</v>
      </c>
      <c r="Q3" s="38" t="s">
        <v>106</v>
      </c>
      <c r="R3" s="38" t="s">
        <v>106</v>
      </c>
      <c r="S3" s="38" t="s">
        <v>106</v>
      </c>
      <c r="T3" s="38">
        <v>6</v>
      </c>
      <c r="U3" s="38" t="s">
        <v>106</v>
      </c>
      <c r="V3" s="38" t="s">
        <v>106</v>
      </c>
      <c r="W3" s="38" t="s">
        <v>106</v>
      </c>
      <c r="X3" s="38" t="s">
        <v>106</v>
      </c>
      <c r="Y3" s="38" t="s">
        <v>106</v>
      </c>
      <c r="Z3" s="38">
        <v>1</v>
      </c>
      <c r="AA3" s="38">
        <v>1</v>
      </c>
      <c r="AB3" s="38" t="s">
        <v>106</v>
      </c>
      <c r="AC3" s="38" t="s">
        <v>106</v>
      </c>
      <c r="AD3" s="38" t="s">
        <v>106</v>
      </c>
      <c r="AE3" s="38">
        <v>2</v>
      </c>
      <c r="AF3" s="38">
        <v>1</v>
      </c>
      <c r="AG3" s="38" t="s">
        <v>106</v>
      </c>
      <c r="AH3" s="38" t="s">
        <v>106</v>
      </c>
      <c r="AI3" s="38" t="s">
        <v>106</v>
      </c>
      <c r="AJ3" s="38" t="s">
        <v>106</v>
      </c>
      <c r="AK3" s="38" t="s">
        <v>106</v>
      </c>
      <c r="AL3" s="38" t="s">
        <v>106</v>
      </c>
      <c r="AM3" s="38" t="s">
        <v>106</v>
      </c>
      <c r="AN3" s="38" t="s">
        <v>106</v>
      </c>
      <c r="AO3" s="38" t="s">
        <v>106</v>
      </c>
      <c r="AP3" s="38" t="s">
        <v>106</v>
      </c>
      <c r="AQ3" s="38">
        <v>1</v>
      </c>
      <c r="AR3" s="38" t="s">
        <v>106</v>
      </c>
      <c r="AS3" s="38" t="s">
        <v>106</v>
      </c>
      <c r="AT3" s="38" t="s">
        <v>106</v>
      </c>
      <c r="AU3" s="38" t="s">
        <v>106</v>
      </c>
      <c r="AV3" s="38" t="s">
        <v>106</v>
      </c>
      <c r="AW3" s="38" t="s">
        <v>106</v>
      </c>
      <c r="AX3" s="38" t="s">
        <v>106</v>
      </c>
      <c r="AY3" s="38" t="s">
        <v>106</v>
      </c>
      <c r="AZ3" s="38">
        <v>3</v>
      </c>
      <c r="BA3" s="38">
        <v>10</v>
      </c>
      <c r="BB3" s="38">
        <v>19</v>
      </c>
      <c r="BC3" s="38">
        <v>8</v>
      </c>
      <c r="BD3" s="38">
        <v>6</v>
      </c>
      <c r="BE3" s="38">
        <v>2</v>
      </c>
      <c r="BF3" s="38">
        <v>5</v>
      </c>
      <c r="BG3" s="38">
        <v>3</v>
      </c>
      <c r="BH3" s="38">
        <v>2</v>
      </c>
      <c r="BI3" s="38">
        <v>3</v>
      </c>
      <c r="BJ3" s="38" t="s">
        <v>106</v>
      </c>
      <c r="BK3" s="38">
        <v>3</v>
      </c>
      <c r="BL3" s="38">
        <v>3</v>
      </c>
      <c r="BM3" s="38">
        <v>5</v>
      </c>
      <c r="BN3" s="38">
        <v>3</v>
      </c>
      <c r="BO3" s="38">
        <v>2</v>
      </c>
      <c r="BP3" s="38">
        <v>2</v>
      </c>
      <c r="BQ3" s="38" t="s">
        <v>106</v>
      </c>
      <c r="BR3" s="38">
        <v>2</v>
      </c>
      <c r="BS3" s="38">
        <v>4</v>
      </c>
      <c r="BT3" s="38">
        <v>3</v>
      </c>
      <c r="BU3" s="38">
        <v>7</v>
      </c>
      <c r="BV3" s="38">
        <v>3</v>
      </c>
      <c r="BW3" s="38">
        <v>3</v>
      </c>
      <c r="BX3" s="38">
        <v>3</v>
      </c>
      <c r="BY3" s="38">
        <v>4</v>
      </c>
      <c r="BZ3" s="38">
        <v>6</v>
      </c>
      <c r="CA3" s="38">
        <v>3</v>
      </c>
      <c r="CB3" s="38">
        <v>6</v>
      </c>
      <c r="CC3" s="38">
        <v>7</v>
      </c>
      <c r="CD3" s="38">
        <v>11</v>
      </c>
      <c r="CE3" s="38">
        <v>9</v>
      </c>
      <c r="CF3" s="38">
        <v>8</v>
      </c>
      <c r="CG3" s="38">
        <v>3</v>
      </c>
      <c r="CH3" s="38" t="s">
        <v>106</v>
      </c>
      <c r="CI3" s="38" t="s">
        <v>106</v>
      </c>
      <c r="CJ3" s="38" t="s">
        <v>106</v>
      </c>
      <c r="CK3" s="38" t="s">
        <v>106</v>
      </c>
    </row>
    <row r="4" spans="1:99" ht="15" hidden="1" customHeight="1" outlineLevel="2">
      <c r="A4" s="38" t="s">
        <v>154</v>
      </c>
      <c r="B4" s="38" t="s">
        <v>1662</v>
      </c>
      <c r="C4" s="38" t="s">
        <v>1663</v>
      </c>
      <c r="D4" s="38" t="s">
        <v>305</v>
      </c>
      <c r="E4" s="38" t="s">
        <v>1664</v>
      </c>
      <c r="F4" s="39" t="s">
        <v>1665</v>
      </c>
      <c r="G4" s="38" t="s">
        <v>1666</v>
      </c>
      <c r="H4" s="38" t="s">
        <v>1667</v>
      </c>
      <c r="I4" s="38" t="s">
        <v>1668</v>
      </c>
      <c r="J4" s="38" t="s">
        <v>1671</v>
      </c>
      <c r="K4" s="38" t="s">
        <v>106</v>
      </c>
      <c r="L4" s="38" t="s">
        <v>106</v>
      </c>
      <c r="M4" s="38" t="s">
        <v>106</v>
      </c>
      <c r="N4" s="38" t="s">
        <v>106</v>
      </c>
      <c r="O4" s="38" t="s">
        <v>106</v>
      </c>
      <c r="P4" s="38" t="s">
        <v>106</v>
      </c>
      <c r="Q4" s="38" t="s">
        <v>106</v>
      </c>
      <c r="R4" s="38" t="s">
        <v>106</v>
      </c>
      <c r="S4" s="38" t="s">
        <v>106</v>
      </c>
      <c r="T4" s="38" t="s">
        <v>106</v>
      </c>
      <c r="U4" s="38" t="s">
        <v>106</v>
      </c>
      <c r="V4" s="38" t="s">
        <v>106</v>
      </c>
      <c r="W4" s="38" t="s">
        <v>106</v>
      </c>
      <c r="X4" s="38" t="s">
        <v>106</v>
      </c>
      <c r="Y4" s="38" t="s">
        <v>106</v>
      </c>
      <c r="Z4" s="38" t="s">
        <v>106</v>
      </c>
      <c r="AA4" s="38" t="s">
        <v>106</v>
      </c>
      <c r="AB4" s="38" t="s">
        <v>106</v>
      </c>
      <c r="AC4" s="38" t="s">
        <v>106</v>
      </c>
      <c r="AD4" s="38" t="s">
        <v>106</v>
      </c>
      <c r="AE4" s="38" t="s">
        <v>106</v>
      </c>
      <c r="AF4" s="38" t="s">
        <v>106</v>
      </c>
      <c r="AG4" s="38" t="s">
        <v>106</v>
      </c>
      <c r="AH4" s="38" t="s">
        <v>106</v>
      </c>
      <c r="AI4" s="38" t="s">
        <v>106</v>
      </c>
      <c r="AJ4" s="38" t="s">
        <v>106</v>
      </c>
      <c r="AK4" s="38" t="s">
        <v>106</v>
      </c>
      <c r="AL4" s="38" t="s">
        <v>106</v>
      </c>
      <c r="AM4" s="38" t="s">
        <v>106</v>
      </c>
      <c r="AN4" s="38" t="s">
        <v>106</v>
      </c>
      <c r="AO4" s="38" t="s">
        <v>106</v>
      </c>
      <c r="AP4" s="38" t="s">
        <v>106</v>
      </c>
      <c r="AQ4" s="38" t="s">
        <v>106</v>
      </c>
      <c r="AR4" s="38" t="s">
        <v>106</v>
      </c>
      <c r="AS4" s="38" t="s">
        <v>106</v>
      </c>
      <c r="AT4" s="38" t="s">
        <v>106</v>
      </c>
      <c r="AU4" s="38" t="s">
        <v>106</v>
      </c>
      <c r="AV4" s="38" t="s">
        <v>106</v>
      </c>
      <c r="AW4" s="38" t="s">
        <v>106</v>
      </c>
      <c r="AX4" s="38" t="s">
        <v>106</v>
      </c>
      <c r="AY4" s="38" t="s">
        <v>106</v>
      </c>
      <c r="AZ4" s="38" t="s">
        <v>106</v>
      </c>
      <c r="BA4" s="38" t="s">
        <v>106</v>
      </c>
      <c r="BB4" s="38" t="s">
        <v>106</v>
      </c>
      <c r="BC4" s="38" t="s">
        <v>106</v>
      </c>
      <c r="BD4" s="38" t="s">
        <v>106</v>
      </c>
      <c r="BE4" s="38" t="s">
        <v>106</v>
      </c>
      <c r="BF4" s="38" t="s">
        <v>106</v>
      </c>
      <c r="BG4" s="38" t="s">
        <v>106</v>
      </c>
      <c r="BH4" s="38" t="s">
        <v>106</v>
      </c>
      <c r="BI4" s="38" t="s">
        <v>106</v>
      </c>
      <c r="BJ4" s="38" t="s">
        <v>106</v>
      </c>
      <c r="BK4" s="38" t="s">
        <v>106</v>
      </c>
      <c r="BL4" s="38" t="s">
        <v>106</v>
      </c>
      <c r="BM4" s="38" t="s">
        <v>106</v>
      </c>
      <c r="BN4" s="38" t="s">
        <v>106</v>
      </c>
      <c r="BO4" s="38" t="s">
        <v>106</v>
      </c>
      <c r="BP4" s="38">
        <v>1</v>
      </c>
      <c r="BQ4" s="38">
        <v>4</v>
      </c>
      <c r="BR4" s="38">
        <v>3</v>
      </c>
      <c r="BS4" s="38">
        <v>9</v>
      </c>
      <c r="BT4" s="38">
        <v>5</v>
      </c>
      <c r="BU4" s="38">
        <v>3</v>
      </c>
      <c r="BV4" s="38">
        <v>1</v>
      </c>
      <c r="BW4" s="38">
        <v>12</v>
      </c>
      <c r="BX4" s="38">
        <v>10</v>
      </c>
      <c r="BY4" s="38">
        <v>3</v>
      </c>
      <c r="BZ4" s="38">
        <v>15</v>
      </c>
      <c r="CA4" s="38">
        <v>7</v>
      </c>
      <c r="CB4" s="38">
        <v>5</v>
      </c>
      <c r="CC4" s="38">
        <v>44</v>
      </c>
      <c r="CD4" s="38">
        <v>22</v>
      </c>
      <c r="CE4" s="38">
        <v>14</v>
      </c>
      <c r="CF4" s="38">
        <v>14</v>
      </c>
      <c r="CG4" s="38">
        <v>27</v>
      </c>
      <c r="CH4" s="38">
        <v>49</v>
      </c>
      <c r="CI4" s="38">
        <v>59</v>
      </c>
      <c r="CJ4" s="38">
        <v>73</v>
      </c>
      <c r="CK4" s="38">
        <v>34</v>
      </c>
    </row>
    <row r="5" spans="1:99" ht="15" hidden="1" customHeight="1" outlineLevel="2">
      <c r="A5" s="38" t="s">
        <v>154</v>
      </c>
      <c r="B5" s="38" t="s">
        <v>1662</v>
      </c>
      <c r="C5" s="38" t="s">
        <v>1663</v>
      </c>
      <c r="D5" s="38" t="s">
        <v>305</v>
      </c>
      <c r="E5" s="38" t="s">
        <v>1664</v>
      </c>
      <c r="F5" s="39" t="s">
        <v>1665</v>
      </c>
      <c r="G5" s="38" t="s">
        <v>1666</v>
      </c>
      <c r="H5" s="38" t="s">
        <v>1667</v>
      </c>
      <c r="I5" s="38" t="s">
        <v>1668</v>
      </c>
      <c r="J5" s="38" t="s">
        <v>1672</v>
      </c>
      <c r="K5" s="38">
        <v>16</v>
      </c>
      <c r="L5" s="38">
        <v>36</v>
      </c>
      <c r="M5" s="38">
        <v>14</v>
      </c>
      <c r="N5" s="38">
        <v>13</v>
      </c>
      <c r="O5" s="38">
        <v>15</v>
      </c>
      <c r="P5" s="38">
        <v>9</v>
      </c>
      <c r="Q5" s="38">
        <v>13</v>
      </c>
      <c r="R5" s="38">
        <v>13</v>
      </c>
      <c r="S5" s="38">
        <v>22</v>
      </c>
      <c r="T5" s="38">
        <v>14</v>
      </c>
      <c r="U5" s="38">
        <v>14</v>
      </c>
      <c r="V5" s="38">
        <v>17</v>
      </c>
      <c r="W5" s="38">
        <v>10</v>
      </c>
      <c r="X5" s="38">
        <v>17</v>
      </c>
      <c r="Y5" s="38">
        <v>19</v>
      </c>
      <c r="Z5" s="38">
        <v>12</v>
      </c>
      <c r="AA5" s="38">
        <v>19</v>
      </c>
      <c r="AB5" s="38">
        <v>22</v>
      </c>
      <c r="AC5" s="38">
        <v>18</v>
      </c>
      <c r="AD5" s="38">
        <v>42</v>
      </c>
      <c r="AE5" s="38">
        <v>53</v>
      </c>
      <c r="AF5" s="38">
        <v>50</v>
      </c>
      <c r="AG5" s="38">
        <v>64</v>
      </c>
      <c r="AH5" s="38">
        <v>143</v>
      </c>
      <c r="AI5" s="38">
        <v>120</v>
      </c>
      <c r="AJ5" s="38">
        <v>6</v>
      </c>
      <c r="AK5" s="38">
        <v>14</v>
      </c>
      <c r="AL5" s="38">
        <v>79</v>
      </c>
      <c r="AM5" s="38">
        <v>41</v>
      </c>
      <c r="AN5" s="38">
        <v>6</v>
      </c>
      <c r="AO5" s="38">
        <v>1</v>
      </c>
      <c r="AP5" s="38" t="s">
        <v>106</v>
      </c>
      <c r="AQ5" s="38" t="s">
        <v>106</v>
      </c>
      <c r="AR5" s="38" t="s">
        <v>106</v>
      </c>
      <c r="AS5" s="38" t="s">
        <v>106</v>
      </c>
      <c r="AT5" s="38" t="s">
        <v>106</v>
      </c>
      <c r="AU5" s="38" t="s">
        <v>106</v>
      </c>
      <c r="AV5" s="38" t="s">
        <v>106</v>
      </c>
      <c r="AW5" s="38" t="s">
        <v>106</v>
      </c>
      <c r="AX5" s="38" t="s">
        <v>106</v>
      </c>
      <c r="AY5" s="38" t="s">
        <v>106</v>
      </c>
      <c r="AZ5" s="38" t="s">
        <v>106</v>
      </c>
      <c r="BA5" s="38" t="s">
        <v>106</v>
      </c>
      <c r="BB5" s="38" t="s">
        <v>106</v>
      </c>
      <c r="BC5" s="38">
        <v>5</v>
      </c>
      <c r="BD5" s="38">
        <v>11</v>
      </c>
      <c r="BE5" s="38">
        <v>3</v>
      </c>
      <c r="BF5" s="38">
        <v>1</v>
      </c>
      <c r="BG5" s="38">
        <v>2</v>
      </c>
      <c r="BH5" s="38">
        <v>7</v>
      </c>
      <c r="BI5" s="38">
        <v>6</v>
      </c>
      <c r="BJ5" s="38">
        <v>1</v>
      </c>
      <c r="BK5" s="38">
        <v>5</v>
      </c>
      <c r="BL5" s="38">
        <v>2</v>
      </c>
      <c r="BM5" s="38">
        <v>1</v>
      </c>
      <c r="BN5" s="38" t="s">
        <v>106</v>
      </c>
      <c r="BO5" s="38">
        <v>1</v>
      </c>
      <c r="BP5" s="38">
        <v>1</v>
      </c>
      <c r="BQ5" s="38" t="s">
        <v>106</v>
      </c>
      <c r="BR5" s="38" t="s">
        <v>106</v>
      </c>
      <c r="BS5" s="38" t="s">
        <v>106</v>
      </c>
      <c r="BT5" s="38" t="s">
        <v>106</v>
      </c>
      <c r="BU5" s="38" t="s">
        <v>106</v>
      </c>
      <c r="BV5" s="38" t="s">
        <v>106</v>
      </c>
      <c r="BW5" s="38" t="s">
        <v>106</v>
      </c>
      <c r="BX5" s="38" t="s">
        <v>106</v>
      </c>
      <c r="BY5" s="38" t="s">
        <v>106</v>
      </c>
      <c r="BZ5" s="38" t="s">
        <v>106</v>
      </c>
      <c r="CA5" s="38" t="s">
        <v>106</v>
      </c>
      <c r="CB5" s="38" t="s">
        <v>106</v>
      </c>
      <c r="CC5" s="38" t="s">
        <v>106</v>
      </c>
      <c r="CD5" s="38" t="s">
        <v>106</v>
      </c>
      <c r="CE5" s="38" t="s">
        <v>106</v>
      </c>
      <c r="CF5" s="38" t="s">
        <v>106</v>
      </c>
      <c r="CG5" s="38" t="s">
        <v>106</v>
      </c>
      <c r="CH5" s="38" t="s">
        <v>106</v>
      </c>
      <c r="CI5" s="38" t="s">
        <v>106</v>
      </c>
      <c r="CJ5" s="38" t="s">
        <v>106</v>
      </c>
      <c r="CK5" s="38" t="s">
        <v>106</v>
      </c>
    </row>
    <row r="6" spans="1:99" ht="15" hidden="1" customHeight="1" outlineLevel="2">
      <c r="A6" s="38" t="s">
        <v>154</v>
      </c>
      <c r="B6" s="38" t="s">
        <v>1662</v>
      </c>
      <c r="C6" s="38" t="s">
        <v>1663</v>
      </c>
      <c r="D6" s="38" t="s">
        <v>305</v>
      </c>
      <c r="E6" s="38" t="s">
        <v>1664</v>
      </c>
      <c r="F6" s="39" t="s">
        <v>1665</v>
      </c>
      <c r="G6" s="38" t="s">
        <v>1666</v>
      </c>
      <c r="H6" s="38" t="s">
        <v>1667</v>
      </c>
      <c r="I6" s="38" t="s">
        <v>1668</v>
      </c>
      <c r="J6" s="38" t="s">
        <v>1673</v>
      </c>
      <c r="K6" s="38" t="s">
        <v>106</v>
      </c>
      <c r="L6" s="38" t="s">
        <v>106</v>
      </c>
      <c r="M6" s="38" t="s">
        <v>106</v>
      </c>
      <c r="N6" s="38" t="s">
        <v>106</v>
      </c>
      <c r="O6" s="38" t="s">
        <v>106</v>
      </c>
      <c r="P6" s="38" t="s">
        <v>106</v>
      </c>
      <c r="Q6" s="38" t="s">
        <v>106</v>
      </c>
      <c r="R6" s="38" t="s">
        <v>106</v>
      </c>
      <c r="S6" s="38" t="s">
        <v>106</v>
      </c>
      <c r="T6" s="38" t="s">
        <v>106</v>
      </c>
      <c r="U6" s="38" t="s">
        <v>106</v>
      </c>
      <c r="V6" s="38" t="s">
        <v>106</v>
      </c>
      <c r="W6" s="38" t="s">
        <v>106</v>
      </c>
      <c r="X6" s="38" t="s">
        <v>106</v>
      </c>
      <c r="Y6" s="38" t="s">
        <v>106</v>
      </c>
      <c r="Z6" s="38" t="s">
        <v>106</v>
      </c>
      <c r="AA6" s="38" t="s">
        <v>106</v>
      </c>
      <c r="AB6" s="38" t="s">
        <v>106</v>
      </c>
      <c r="AC6" s="38" t="s">
        <v>106</v>
      </c>
      <c r="AD6" s="38" t="s">
        <v>106</v>
      </c>
      <c r="AE6" s="38" t="s">
        <v>106</v>
      </c>
      <c r="AF6" s="38" t="s">
        <v>106</v>
      </c>
      <c r="AG6" s="38" t="s">
        <v>106</v>
      </c>
      <c r="AH6" s="38" t="s">
        <v>106</v>
      </c>
      <c r="AI6" s="38" t="s">
        <v>106</v>
      </c>
      <c r="AJ6" s="38" t="s">
        <v>106</v>
      </c>
      <c r="AK6" s="38" t="s">
        <v>106</v>
      </c>
      <c r="AL6" s="38" t="s">
        <v>106</v>
      </c>
      <c r="AM6" s="38" t="s">
        <v>106</v>
      </c>
      <c r="AN6" s="38" t="s">
        <v>106</v>
      </c>
      <c r="AO6" s="38" t="s">
        <v>106</v>
      </c>
      <c r="AP6" s="38" t="s">
        <v>106</v>
      </c>
      <c r="AQ6" s="38" t="s">
        <v>106</v>
      </c>
      <c r="AR6" s="38" t="s">
        <v>106</v>
      </c>
      <c r="AS6" s="38" t="s">
        <v>106</v>
      </c>
      <c r="AT6" s="38" t="s">
        <v>106</v>
      </c>
      <c r="AU6" s="38" t="s">
        <v>106</v>
      </c>
      <c r="AV6" s="38" t="s">
        <v>106</v>
      </c>
      <c r="AW6" s="38" t="s">
        <v>106</v>
      </c>
      <c r="AX6" s="38" t="s">
        <v>106</v>
      </c>
      <c r="AY6" s="38" t="s">
        <v>106</v>
      </c>
      <c r="AZ6" s="38" t="s">
        <v>106</v>
      </c>
      <c r="BA6" s="38" t="s">
        <v>106</v>
      </c>
      <c r="BB6" s="38">
        <v>1</v>
      </c>
      <c r="BC6" s="38">
        <v>1</v>
      </c>
      <c r="BD6" s="38" t="s">
        <v>106</v>
      </c>
      <c r="BE6" s="38" t="s">
        <v>106</v>
      </c>
      <c r="BF6" s="38" t="s">
        <v>106</v>
      </c>
      <c r="BG6" s="38" t="s">
        <v>106</v>
      </c>
      <c r="BH6" s="38" t="s">
        <v>106</v>
      </c>
      <c r="BI6" s="38" t="s">
        <v>106</v>
      </c>
      <c r="BJ6" s="38" t="s">
        <v>106</v>
      </c>
      <c r="BK6" s="38" t="s">
        <v>106</v>
      </c>
      <c r="BL6" s="38" t="s">
        <v>106</v>
      </c>
      <c r="BM6" s="38" t="s">
        <v>106</v>
      </c>
      <c r="BN6" s="38" t="s">
        <v>106</v>
      </c>
      <c r="BO6" s="38" t="s">
        <v>106</v>
      </c>
      <c r="BP6" s="38" t="s">
        <v>106</v>
      </c>
      <c r="BQ6" s="38" t="s">
        <v>106</v>
      </c>
      <c r="BR6" s="38" t="s">
        <v>106</v>
      </c>
      <c r="BS6" s="38" t="s">
        <v>106</v>
      </c>
      <c r="BT6" s="38" t="s">
        <v>106</v>
      </c>
      <c r="BU6" s="38" t="s">
        <v>106</v>
      </c>
      <c r="BV6" s="38" t="s">
        <v>106</v>
      </c>
      <c r="BW6" s="38" t="s">
        <v>106</v>
      </c>
      <c r="BX6" s="38" t="s">
        <v>106</v>
      </c>
      <c r="BY6" s="38" t="s">
        <v>106</v>
      </c>
      <c r="BZ6" s="38" t="s">
        <v>106</v>
      </c>
      <c r="CA6" s="38" t="s">
        <v>106</v>
      </c>
      <c r="CB6" s="38" t="s">
        <v>106</v>
      </c>
      <c r="CC6" s="38" t="s">
        <v>106</v>
      </c>
      <c r="CD6" s="38" t="s">
        <v>106</v>
      </c>
      <c r="CE6" s="38" t="s">
        <v>106</v>
      </c>
      <c r="CF6" s="38" t="s">
        <v>106</v>
      </c>
      <c r="CG6" s="38" t="s">
        <v>106</v>
      </c>
      <c r="CH6" s="38" t="s">
        <v>106</v>
      </c>
      <c r="CI6" s="38" t="s">
        <v>106</v>
      </c>
      <c r="CJ6" s="38" t="s">
        <v>106</v>
      </c>
      <c r="CK6" s="38" t="s">
        <v>106</v>
      </c>
    </row>
    <row r="7" spans="1:99" ht="15" hidden="1" customHeight="1" outlineLevel="2">
      <c r="A7" s="38" t="s">
        <v>154</v>
      </c>
      <c r="B7" s="38" t="s">
        <v>1662</v>
      </c>
      <c r="C7" s="38" t="s">
        <v>1663</v>
      </c>
      <c r="D7" s="38" t="s">
        <v>305</v>
      </c>
      <c r="E7" s="38" t="s">
        <v>1664</v>
      </c>
      <c r="F7" s="39" t="s">
        <v>1665</v>
      </c>
      <c r="G7" s="38" t="s">
        <v>1666</v>
      </c>
      <c r="H7" s="38" t="s">
        <v>1667</v>
      </c>
      <c r="I7" s="38" t="s">
        <v>1668</v>
      </c>
      <c r="J7" s="38" t="s">
        <v>1674</v>
      </c>
      <c r="K7" s="38">
        <v>6</v>
      </c>
      <c r="L7" s="38">
        <v>3</v>
      </c>
      <c r="M7" s="38">
        <v>2</v>
      </c>
      <c r="N7" s="38">
        <v>3</v>
      </c>
      <c r="O7" s="38">
        <v>5</v>
      </c>
      <c r="P7" s="38">
        <v>2</v>
      </c>
      <c r="Q7" s="38">
        <v>2</v>
      </c>
      <c r="R7" s="38">
        <v>5</v>
      </c>
      <c r="S7" s="38">
        <v>4</v>
      </c>
      <c r="T7" s="38">
        <v>3</v>
      </c>
      <c r="U7" s="38">
        <v>7</v>
      </c>
      <c r="V7" s="38">
        <v>10</v>
      </c>
      <c r="W7" s="38">
        <v>4</v>
      </c>
      <c r="X7" s="38">
        <v>8</v>
      </c>
      <c r="Y7" s="38">
        <v>4</v>
      </c>
      <c r="Z7" s="38">
        <v>4</v>
      </c>
      <c r="AA7" s="38">
        <v>7</v>
      </c>
      <c r="AB7" s="38">
        <v>16</v>
      </c>
      <c r="AC7" s="38">
        <v>15</v>
      </c>
      <c r="AD7" s="38">
        <v>32</v>
      </c>
      <c r="AE7" s="38">
        <v>17</v>
      </c>
      <c r="AF7" s="38">
        <v>42</v>
      </c>
      <c r="AG7" s="38">
        <v>23</v>
      </c>
      <c r="AH7" s="38">
        <v>9</v>
      </c>
      <c r="AI7" s="38" t="s">
        <v>106</v>
      </c>
      <c r="AJ7" s="38" t="s">
        <v>106</v>
      </c>
      <c r="AK7" s="38" t="s">
        <v>106</v>
      </c>
      <c r="AL7" s="38" t="s">
        <v>106</v>
      </c>
      <c r="AM7" s="38" t="s">
        <v>106</v>
      </c>
      <c r="AN7" s="38" t="s">
        <v>106</v>
      </c>
      <c r="AO7" s="38" t="s">
        <v>106</v>
      </c>
      <c r="AP7" s="38" t="s">
        <v>106</v>
      </c>
      <c r="AQ7" s="38" t="s">
        <v>106</v>
      </c>
      <c r="AR7" s="38" t="s">
        <v>106</v>
      </c>
      <c r="AS7" s="38" t="s">
        <v>106</v>
      </c>
      <c r="AT7" s="38" t="s">
        <v>106</v>
      </c>
      <c r="AU7" s="38" t="s">
        <v>106</v>
      </c>
      <c r="AV7" s="38" t="s">
        <v>106</v>
      </c>
      <c r="AW7" s="38" t="s">
        <v>106</v>
      </c>
      <c r="AX7" s="38">
        <v>7</v>
      </c>
      <c r="AY7" s="38">
        <v>13</v>
      </c>
      <c r="AZ7" s="38">
        <v>12</v>
      </c>
      <c r="BA7" s="38">
        <v>2</v>
      </c>
      <c r="BB7" s="38">
        <v>4</v>
      </c>
      <c r="BC7" s="38">
        <v>6</v>
      </c>
      <c r="BD7" s="38">
        <v>6</v>
      </c>
      <c r="BE7" s="38">
        <v>4</v>
      </c>
      <c r="BF7" s="38">
        <v>3</v>
      </c>
      <c r="BG7" s="38">
        <v>4</v>
      </c>
      <c r="BH7" s="38">
        <v>6</v>
      </c>
      <c r="BI7" s="38">
        <v>3</v>
      </c>
      <c r="BJ7" s="38">
        <v>1</v>
      </c>
      <c r="BK7" s="38">
        <v>1</v>
      </c>
      <c r="BL7" s="38">
        <v>3</v>
      </c>
      <c r="BM7" s="38">
        <v>1</v>
      </c>
      <c r="BN7" s="38">
        <v>7</v>
      </c>
      <c r="BO7" s="38">
        <v>4</v>
      </c>
      <c r="BP7" s="38">
        <v>3</v>
      </c>
      <c r="BQ7" s="38">
        <v>5</v>
      </c>
      <c r="BR7" s="38">
        <v>2</v>
      </c>
      <c r="BS7" s="38">
        <v>8</v>
      </c>
      <c r="BT7" s="38">
        <v>8</v>
      </c>
      <c r="BU7" s="38">
        <v>2</v>
      </c>
      <c r="BV7" s="38" t="s">
        <v>106</v>
      </c>
      <c r="BW7" s="38">
        <v>6</v>
      </c>
      <c r="BX7" s="38">
        <v>4</v>
      </c>
      <c r="BY7" s="38">
        <v>10</v>
      </c>
      <c r="BZ7" s="38">
        <v>6</v>
      </c>
      <c r="CA7" s="38">
        <v>2</v>
      </c>
      <c r="CB7" s="38">
        <v>5</v>
      </c>
      <c r="CC7" s="38">
        <v>14</v>
      </c>
      <c r="CD7" s="38">
        <v>7</v>
      </c>
      <c r="CE7" s="38">
        <v>10</v>
      </c>
      <c r="CF7" s="38">
        <v>19</v>
      </c>
      <c r="CG7" s="38">
        <v>6</v>
      </c>
      <c r="CH7" s="38">
        <v>14</v>
      </c>
      <c r="CI7" s="38">
        <v>14</v>
      </c>
      <c r="CJ7" s="38">
        <v>19</v>
      </c>
      <c r="CK7" s="38">
        <v>43</v>
      </c>
    </row>
    <row r="8" spans="1:99" ht="15" customHeight="1" outlineLevel="1" collapsed="1">
      <c r="A8" s="38" t="s">
        <v>154</v>
      </c>
      <c r="B8" s="38" t="s">
        <v>1662</v>
      </c>
      <c r="C8" s="38" t="s">
        <v>1663</v>
      </c>
      <c r="D8" s="38" t="s">
        <v>305</v>
      </c>
      <c r="E8" s="38" t="s">
        <v>1664</v>
      </c>
      <c r="F8" s="39" t="s">
        <v>1665</v>
      </c>
      <c r="G8" s="40" t="s">
        <v>1675</v>
      </c>
      <c r="H8" s="38"/>
      <c r="I8" s="38"/>
      <c r="J8" s="38"/>
      <c r="K8" s="38">
        <f t="shared" ref="K8:AP8" si="0">SUBTOTAL(9,K2:K7)</f>
        <v>22</v>
      </c>
      <c r="L8" s="38">
        <f t="shared" si="0"/>
        <v>39</v>
      </c>
      <c r="M8" s="38">
        <f t="shared" si="0"/>
        <v>16</v>
      </c>
      <c r="N8" s="38">
        <f t="shared" si="0"/>
        <v>16</v>
      </c>
      <c r="O8" s="38">
        <f t="shared" si="0"/>
        <v>20</v>
      </c>
      <c r="P8" s="38">
        <f t="shared" si="0"/>
        <v>11</v>
      </c>
      <c r="Q8" s="38">
        <f t="shared" si="0"/>
        <v>15</v>
      </c>
      <c r="R8" s="38">
        <f t="shared" si="0"/>
        <v>19</v>
      </c>
      <c r="S8" s="38">
        <f t="shared" si="0"/>
        <v>26</v>
      </c>
      <c r="T8" s="38">
        <f t="shared" si="0"/>
        <v>24</v>
      </c>
      <c r="U8" s="38">
        <f t="shared" si="0"/>
        <v>22</v>
      </c>
      <c r="V8" s="38">
        <f t="shared" si="0"/>
        <v>27</v>
      </c>
      <c r="W8" s="38">
        <f t="shared" si="0"/>
        <v>15</v>
      </c>
      <c r="X8" s="38">
        <f t="shared" si="0"/>
        <v>25</v>
      </c>
      <c r="Y8" s="38">
        <f t="shared" si="0"/>
        <v>23</v>
      </c>
      <c r="Z8" s="38">
        <f t="shared" si="0"/>
        <v>17</v>
      </c>
      <c r="AA8" s="38">
        <f t="shared" si="0"/>
        <v>27</v>
      </c>
      <c r="AB8" s="38">
        <f t="shared" si="0"/>
        <v>38</v>
      </c>
      <c r="AC8" s="38">
        <f t="shared" si="0"/>
        <v>33</v>
      </c>
      <c r="AD8" s="38">
        <f t="shared" si="0"/>
        <v>74</v>
      </c>
      <c r="AE8" s="38">
        <f t="shared" si="0"/>
        <v>72</v>
      </c>
      <c r="AF8" s="38">
        <f t="shared" si="0"/>
        <v>94</v>
      </c>
      <c r="AG8" s="38">
        <f t="shared" si="0"/>
        <v>87</v>
      </c>
      <c r="AH8" s="38">
        <f t="shared" si="0"/>
        <v>152</v>
      </c>
      <c r="AI8" s="38">
        <f t="shared" si="0"/>
        <v>120</v>
      </c>
      <c r="AJ8" s="38">
        <f t="shared" si="0"/>
        <v>6</v>
      </c>
      <c r="AK8" s="38">
        <f t="shared" si="0"/>
        <v>14</v>
      </c>
      <c r="AL8" s="38">
        <f t="shared" si="0"/>
        <v>79</v>
      </c>
      <c r="AM8" s="38">
        <f t="shared" si="0"/>
        <v>41</v>
      </c>
      <c r="AN8" s="38">
        <f t="shared" si="0"/>
        <v>6</v>
      </c>
      <c r="AO8" s="38">
        <f t="shared" si="0"/>
        <v>1</v>
      </c>
      <c r="AP8" s="38">
        <f t="shared" si="0"/>
        <v>0</v>
      </c>
      <c r="AQ8" s="38">
        <f t="shared" ref="AQ8:BV8" si="1">SUBTOTAL(9,AQ2:AQ7)</f>
        <v>1</v>
      </c>
      <c r="AR8" s="38">
        <f t="shared" si="1"/>
        <v>0</v>
      </c>
      <c r="AS8" s="38">
        <f t="shared" si="1"/>
        <v>0</v>
      </c>
      <c r="AT8" s="38">
        <f t="shared" si="1"/>
        <v>0</v>
      </c>
      <c r="AU8" s="38">
        <f t="shared" si="1"/>
        <v>0</v>
      </c>
      <c r="AV8" s="38">
        <f t="shared" si="1"/>
        <v>0</v>
      </c>
      <c r="AW8" s="38">
        <f t="shared" si="1"/>
        <v>0</v>
      </c>
      <c r="AX8" s="38">
        <f t="shared" si="1"/>
        <v>7</v>
      </c>
      <c r="AY8" s="38">
        <f t="shared" si="1"/>
        <v>13</v>
      </c>
      <c r="AZ8" s="38">
        <f t="shared" si="1"/>
        <v>15</v>
      </c>
      <c r="BA8" s="38">
        <f t="shared" si="1"/>
        <v>12</v>
      </c>
      <c r="BB8" s="38">
        <f t="shared" si="1"/>
        <v>24</v>
      </c>
      <c r="BC8" s="38">
        <f t="shared" si="1"/>
        <v>20</v>
      </c>
      <c r="BD8" s="38">
        <f t="shared" si="1"/>
        <v>23</v>
      </c>
      <c r="BE8" s="38">
        <f t="shared" si="1"/>
        <v>9</v>
      </c>
      <c r="BF8" s="38">
        <f t="shared" si="1"/>
        <v>9</v>
      </c>
      <c r="BG8" s="38">
        <f t="shared" si="1"/>
        <v>9</v>
      </c>
      <c r="BH8" s="38">
        <f t="shared" si="1"/>
        <v>15</v>
      </c>
      <c r="BI8" s="38">
        <f t="shared" si="1"/>
        <v>12</v>
      </c>
      <c r="BJ8" s="38">
        <f t="shared" si="1"/>
        <v>2</v>
      </c>
      <c r="BK8" s="38">
        <f t="shared" si="1"/>
        <v>9</v>
      </c>
      <c r="BL8" s="38">
        <f t="shared" si="1"/>
        <v>8</v>
      </c>
      <c r="BM8" s="38">
        <f t="shared" si="1"/>
        <v>7</v>
      </c>
      <c r="BN8" s="38">
        <f t="shared" si="1"/>
        <v>10</v>
      </c>
      <c r="BO8" s="38">
        <f t="shared" si="1"/>
        <v>7</v>
      </c>
      <c r="BP8" s="38">
        <f t="shared" si="1"/>
        <v>7</v>
      </c>
      <c r="BQ8" s="38">
        <f t="shared" si="1"/>
        <v>9</v>
      </c>
      <c r="BR8" s="38">
        <f t="shared" si="1"/>
        <v>7</v>
      </c>
      <c r="BS8" s="38">
        <f t="shared" si="1"/>
        <v>21</v>
      </c>
      <c r="BT8" s="38">
        <f t="shared" si="1"/>
        <v>16</v>
      </c>
      <c r="BU8" s="38">
        <f t="shared" si="1"/>
        <v>12</v>
      </c>
      <c r="BV8" s="38">
        <f t="shared" si="1"/>
        <v>4</v>
      </c>
      <c r="BW8" s="38">
        <f t="shared" ref="BW8:CK8" si="2">SUBTOTAL(9,BW2:BW7)</f>
        <v>21</v>
      </c>
      <c r="BX8" s="38">
        <f t="shared" si="2"/>
        <v>17</v>
      </c>
      <c r="BY8" s="38">
        <f t="shared" si="2"/>
        <v>17</v>
      </c>
      <c r="BZ8" s="38">
        <f t="shared" si="2"/>
        <v>27</v>
      </c>
      <c r="CA8" s="38">
        <f t="shared" si="2"/>
        <v>12</v>
      </c>
      <c r="CB8" s="38">
        <f t="shared" si="2"/>
        <v>16</v>
      </c>
      <c r="CC8" s="38">
        <f t="shared" si="2"/>
        <v>65</v>
      </c>
      <c r="CD8" s="38">
        <f t="shared" si="2"/>
        <v>40</v>
      </c>
      <c r="CE8" s="38">
        <f t="shared" si="2"/>
        <v>33</v>
      </c>
      <c r="CF8" s="38">
        <f t="shared" si="2"/>
        <v>41</v>
      </c>
      <c r="CG8" s="38">
        <f t="shared" si="2"/>
        <v>36</v>
      </c>
      <c r="CH8" s="38">
        <f t="shared" si="2"/>
        <v>63</v>
      </c>
      <c r="CI8" s="38">
        <f t="shared" si="2"/>
        <v>73</v>
      </c>
      <c r="CJ8" s="38">
        <f t="shared" si="2"/>
        <v>92</v>
      </c>
      <c r="CK8" s="38">
        <f t="shared" si="2"/>
        <v>77</v>
      </c>
      <c r="CM8" s="41">
        <f>AVERAGE(CH8:CK8)</f>
        <v>76.25</v>
      </c>
      <c r="CN8" s="42">
        <f>AVERAGE(BT8:CB8)</f>
        <v>15.777777777777779</v>
      </c>
      <c r="CO8" s="43">
        <f>CM8/CN8</f>
        <v>4.832746478873239</v>
      </c>
      <c r="CQ8" s="42">
        <f>AVERAGE(AG8:AM8)</f>
        <v>71.285714285714292</v>
      </c>
      <c r="CR8" s="42">
        <f>AVERAGE(T8:AA8)</f>
        <v>22.5</v>
      </c>
      <c r="CS8" s="43">
        <f>CQ8/CR8</f>
        <v>3.1682539682539685</v>
      </c>
      <c r="CU8" s="44">
        <f>AVERAGE(CS8,CO8)</f>
        <v>4.0005002235636038</v>
      </c>
    </row>
    <row r="9" spans="1:99" ht="15" hidden="1" customHeight="1" outlineLevel="2">
      <c r="A9" s="38" t="s">
        <v>154</v>
      </c>
      <c r="B9" s="38" t="s">
        <v>1662</v>
      </c>
      <c r="C9" s="38" t="s">
        <v>1663</v>
      </c>
      <c r="D9" s="38" t="s">
        <v>305</v>
      </c>
      <c r="E9" s="38" t="s">
        <v>1664</v>
      </c>
      <c r="F9" s="45" t="s">
        <v>1676</v>
      </c>
      <c r="G9" s="38" t="s">
        <v>1677</v>
      </c>
      <c r="H9" s="38" t="s">
        <v>1667</v>
      </c>
      <c r="I9" s="38" t="s">
        <v>1668</v>
      </c>
      <c r="J9" s="38" t="s">
        <v>1669</v>
      </c>
      <c r="K9" s="38" t="s">
        <v>106</v>
      </c>
      <c r="L9" s="38" t="s">
        <v>106</v>
      </c>
      <c r="M9" s="38">
        <v>1</v>
      </c>
      <c r="N9" s="38" t="s">
        <v>106</v>
      </c>
      <c r="O9" s="38" t="s">
        <v>106</v>
      </c>
      <c r="P9" s="38">
        <v>1</v>
      </c>
      <c r="Q9" s="38" t="s">
        <v>106</v>
      </c>
      <c r="R9" s="38" t="s">
        <v>106</v>
      </c>
      <c r="S9" s="38" t="s">
        <v>106</v>
      </c>
      <c r="T9" s="38">
        <v>1</v>
      </c>
      <c r="U9" s="38">
        <v>1</v>
      </c>
      <c r="V9" s="38" t="s">
        <v>106</v>
      </c>
      <c r="W9" s="38" t="s">
        <v>106</v>
      </c>
      <c r="X9" s="38" t="s">
        <v>106</v>
      </c>
      <c r="Y9" s="38" t="s">
        <v>106</v>
      </c>
      <c r="Z9" s="38" t="s">
        <v>106</v>
      </c>
      <c r="AA9" s="38" t="s">
        <v>106</v>
      </c>
      <c r="AB9" s="38" t="s">
        <v>106</v>
      </c>
      <c r="AC9" s="38" t="s">
        <v>106</v>
      </c>
      <c r="AD9" s="38" t="s">
        <v>106</v>
      </c>
      <c r="AE9" s="38" t="s">
        <v>106</v>
      </c>
      <c r="AF9" s="38" t="s">
        <v>106</v>
      </c>
      <c r="AG9" s="38" t="s">
        <v>106</v>
      </c>
      <c r="AH9" s="38" t="s">
        <v>106</v>
      </c>
      <c r="AI9" s="38" t="s">
        <v>106</v>
      </c>
      <c r="AJ9" s="38" t="s">
        <v>106</v>
      </c>
      <c r="AK9" s="38" t="s">
        <v>106</v>
      </c>
      <c r="AL9" s="38" t="s">
        <v>106</v>
      </c>
      <c r="AM9" s="38" t="s">
        <v>106</v>
      </c>
      <c r="AN9" s="38" t="s">
        <v>106</v>
      </c>
      <c r="AO9" s="38" t="s">
        <v>106</v>
      </c>
      <c r="AP9" s="38" t="s">
        <v>106</v>
      </c>
      <c r="AQ9" s="38" t="s">
        <v>106</v>
      </c>
      <c r="AR9" s="38">
        <v>1</v>
      </c>
      <c r="AS9" s="38" t="s">
        <v>106</v>
      </c>
      <c r="AT9" s="38" t="s">
        <v>106</v>
      </c>
      <c r="AU9" s="38" t="s">
        <v>106</v>
      </c>
      <c r="AV9" s="38" t="s">
        <v>106</v>
      </c>
      <c r="AW9" s="38" t="s">
        <v>106</v>
      </c>
      <c r="AX9" s="38" t="s">
        <v>106</v>
      </c>
      <c r="AY9" s="38" t="s">
        <v>106</v>
      </c>
      <c r="AZ9" s="38" t="s">
        <v>106</v>
      </c>
      <c r="BA9" s="38" t="s">
        <v>106</v>
      </c>
      <c r="BB9" s="38" t="s">
        <v>106</v>
      </c>
      <c r="BC9" s="38" t="s">
        <v>106</v>
      </c>
      <c r="BD9" s="38" t="s">
        <v>106</v>
      </c>
      <c r="BE9" s="38" t="s">
        <v>106</v>
      </c>
      <c r="BF9" s="38" t="s">
        <v>106</v>
      </c>
      <c r="BG9" s="38" t="s">
        <v>106</v>
      </c>
      <c r="BH9" s="38" t="s">
        <v>106</v>
      </c>
      <c r="BI9" s="38" t="s">
        <v>106</v>
      </c>
      <c r="BJ9" s="38" t="s">
        <v>106</v>
      </c>
      <c r="BK9" s="38" t="s">
        <v>106</v>
      </c>
      <c r="BL9" s="38" t="s">
        <v>106</v>
      </c>
      <c r="BM9" s="38" t="s">
        <v>106</v>
      </c>
      <c r="BN9" s="38" t="s">
        <v>106</v>
      </c>
      <c r="BO9" s="38" t="s">
        <v>106</v>
      </c>
      <c r="BP9" s="38" t="s">
        <v>106</v>
      </c>
      <c r="BQ9" s="38" t="s">
        <v>106</v>
      </c>
      <c r="BR9" s="38" t="s">
        <v>106</v>
      </c>
      <c r="BS9" s="38" t="s">
        <v>106</v>
      </c>
      <c r="BT9" s="38" t="s">
        <v>106</v>
      </c>
      <c r="BU9" s="38" t="s">
        <v>106</v>
      </c>
      <c r="BV9" s="38" t="s">
        <v>106</v>
      </c>
      <c r="BW9" s="38" t="s">
        <v>106</v>
      </c>
      <c r="BX9" s="38" t="s">
        <v>106</v>
      </c>
      <c r="BY9" s="38" t="s">
        <v>106</v>
      </c>
      <c r="BZ9" s="38" t="s">
        <v>106</v>
      </c>
      <c r="CA9" s="38" t="s">
        <v>106</v>
      </c>
      <c r="CB9" s="38" t="s">
        <v>106</v>
      </c>
      <c r="CC9" s="38" t="s">
        <v>106</v>
      </c>
      <c r="CD9" s="38" t="s">
        <v>106</v>
      </c>
      <c r="CE9" s="38" t="s">
        <v>106</v>
      </c>
      <c r="CF9" s="38" t="s">
        <v>106</v>
      </c>
      <c r="CG9" s="38" t="s">
        <v>106</v>
      </c>
      <c r="CH9" s="38" t="s">
        <v>106</v>
      </c>
      <c r="CI9" s="38" t="s">
        <v>106</v>
      </c>
      <c r="CJ9" s="38" t="s">
        <v>106</v>
      </c>
      <c r="CK9" s="38" t="s">
        <v>106</v>
      </c>
      <c r="CM9" s="41" t="e">
        <f t="shared" ref="CM9:CM72" si="3">AVERAGE(CH9:CK9)</f>
        <v>#DIV/0!</v>
      </c>
      <c r="CN9" s="42" t="e">
        <f t="shared" ref="CN9:CN72" si="4">AVERAGE(BT9:CB9)</f>
        <v>#DIV/0!</v>
      </c>
      <c r="CO9" s="43" t="e">
        <f t="shared" ref="CO9:CO72" si="5">CM9/CN9</f>
        <v>#DIV/0!</v>
      </c>
      <c r="CQ9" s="42" t="e">
        <f t="shared" ref="CQ9:CQ72" si="6">AVERAGE(AG9:AM9)</f>
        <v>#DIV/0!</v>
      </c>
      <c r="CR9" s="42">
        <f t="shared" ref="CR9:CR72" si="7">AVERAGE(T9:AA9)</f>
        <v>1</v>
      </c>
      <c r="CS9" s="43" t="e">
        <f t="shared" ref="CS9:CS72" si="8">CQ9/CR9</f>
        <v>#DIV/0!</v>
      </c>
      <c r="CU9" s="43" t="e">
        <f t="shared" ref="CU9:CU72" si="9">AVERAGE(CS9,CO9)</f>
        <v>#DIV/0!</v>
      </c>
    </row>
    <row r="10" spans="1:99" ht="15" hidden="1" customHeight="1" outlineLevel="2">
      <c r="A10" s="38" t="s">
        <v>154</v>
      </c>
      <c r="B10" s="38" t="s">
        <v>1662</v>
      </c>
      <c r="C10" s="38" t="s">
        <v>1663</v>
      </c>
      <c r="D10" s="38" t="s">
        <v>305</v>
      </c>
      <c r="E10" s="38" t="s">
        <v>1664</v>
      </c>
      <c r="F10" s="45" t="s">
        <v>1676</v>
      </c>
      <c r="G10" s="38" t="s">
        <v>1677</v>
      </c>
      <c r="H10" s="38" t="s">
        <v>1667</v>
      </c>
      <c r="I10" s="38" t="s">
        <v>1668</v>
      </c>
      <c r="J10" s="38" t="s">
        <v>1670</v>
      </c>
      <c r="K10" s="38" t="s">
        <v>106</v>
      </c>
      <c r="L10" s="38" t="s">
        <v>106</v>
      </c>
      <c r="M10" s="38" t="s">
        <v>106</v>
      </c>
      <c r="N10" s="38" t="s">
        <v>106</v>
      </c>
      <c r="O10" s="38" t="s">
        <v>106</v>
      </c>
      <c r="P10" s="38" t="s">
        <v>106</v>
      </c>
      <c r="Q10" s="38" t="s">
        <v>106</v>
      </c>
      <c r="R10" s="38" t="s">
        <v>106</v>
      </c>
      <c r="S10" s="38" t="s">
        <v>106</v>
      </c>
      <c r="T10" s="38">
        <v>6</v>
      </c>
      <c r="U10" s="38" t="s">
        <v>106</v>
      </c>
      <c r="V10" s="38">
        <v>16</v>
      </c>
      <c r="W10" s="38" t="s">
        <v>106</v>
      </c>
      <c r="X10" s="38" t="s">
        <v>106</v>
      </c>
      <c r="Y10" s="38" t="s">
        <v>106</v>
      </c>
      <c r="Z10" s="38" t="s">
        <v>106</v>
      </c>
      <c r="AA10" s="38">
        <v>2</v>
      </c>
      <c r="AB10" s="38" t="s">
        <v>106</v>
      </c>
      <c r="AC10" s="38" t="s">
        <v>106</v>
      </c>
      <c r="AD10" s="38">
        <v>2</v>
      </c>
      <c r="AE10" s="38" t="s">
        <v>106</v>
      </c>
      <c r="AF10" s="38" t="s">
        <v>106</v>
      </c>
      <c r="AG10" s="38" t="s">
        <v>106</v>
      </c>
      <c r="AH10" s="38" t="s">
        <v>106</v>
      </c>
      <c r="AI10" s="38" t="s">
        <v>106</v>
      </c>
      <c r="AJ10" s="38" t="s">
        <v>106</v>
      </c>
      <c r="AK10" s="38" t="s">
        <v>106</v>
      </c>
      <c r="AL10" s="38" t="s">
        <v>106</v>
      </c>
      <c r="AM10" s="38" t="s">
        <v>106</v>
      </c>
      <c r="AN10" s="38" t="s">
        <v>106</v>
      </c>
      <c r="AO10" s="38" t="s">
        <v>106</v>
      </c>
      <c r="AP10" s="38" t="s">
        <v>106</v>
      </c>
      <c r="AQ10" s="38" t="s">
        <v>106</v>
      </c>
      <c r="AR10" s="38" t="s">
        <v>106</v>
      </c>
      <c r="AS10" s="38" t="s">
        <v>106</v>
      </c>
      <c r="AT10" s="38" t="s">
        <v>106</v>
      </c>
      <c r="AU10" s="38" t="s">
        <v>106</v>
      </c>
      <c r="AV10" s="38" t="s">
        <v>106</v>
      </c>
      <c r="AW10" s="38" t="s">
        <v>106</v>
      </c>
      <c r="AX10" s="38" t="s">
        <v>106</v>
      </c>
      <c r="AY10" s="38" t="s">
        <v>106</v>
      </c>
      <c r="AZ10" s="38" t="s">
        <v>106</v>
      </c>
      <c r="BA10" s="38" t="s">
        <v>106</v>
      </c>
      <c r="BB10" s="38" t="s">
        <v>106</v>
      </c>
      <c r="BC10" s="38" t="s">
        <v>106</v>
      </c>
      <c r="BD10" s="38" t="s">
        <v>106</v>
      </c>
      <c r="BE10" s="38" t="s">
        <v>106</v>
      </c>
      <c r="BF10" s="38" t="s">
        <v>106</v>
      </c>
      <c r="BG10" s="38" t="s">
        <v>106</v>
      </c>
      <c r="BH10" s="38" t="s">
        <v>106</v>
      </c>
      <c r="BI10" s="38" t="s">
        <v>106</v>
      </c>
      <c r="BJ10" s="38" t="s">
        <v>106</v>
      </c>
      <c r="BK10" s="38" t="s">
        <v>106</v>
      </c>
      <c r="BL10" s="38" t="s">
        <v>106</v>
      </c>
      <c r="BM10" s="38" t="s">
        <v>106</v>
      </c>
      <c r="BN10" s="38" t="s">
        <v>106</v>
      </c>
      <c r="BO10" s="38" t="s">
        <v>106</v>
      </c>
      <c r="BP10" s="38" t="s">
        <v>106</v>
      </c>
      <c r="BQ10" s="38" t="s">
        <v>106</v>
      </c>
      <c r="BR10" s="38" t="s">
        <v>106</v>
      </c>
      <c r="BS10" s="38" t="s">
        <v>106</v>
      </c>
      <c r="BT10" s="38" t="s">
        <v>106</v>
      </c>
      <c r="BU10" s="38" t="s">
        <v>106</v>
      </c>
      <c r="BV10" s="38" t="s">
        <v>106</v>
      </c>
      <c r="BW10" s="38" t="s">
        <v>106</v>
      </c>
      <c r="BX10" s="38">
        <v>3</v>
      </c>
      <c r="BY10" s="38">
        <v>6</v>
      </c>
      <c r="BZ10" s="38" t="s">
        <v>106</v>
      </c>
      <c r="CA10" s="38" t="s">
        <v>106</v>
      </c>
      <c r="CB10" s="38" t="s">
        <v>106</v>
      </c>
      <c r="CC10" s="38">
        <v>2</v>
      </c>
      <c r="CD10" s="38">
        <v>4</v>
      </c>
      <c r="CE10" s="38">
        <v>9</v>
      </c>
      <c r="CF10" s="38">
        <v>5</v>
      </c>
      <c r="CG10" s="38">
        <v>6</v>
      </c>
      <c r="CH10" s="38">
        <v>5</v>
      </c>
      <c r="CI10" s="38">
        <v>12</v>
      </c>
      <c r="CJ10" s="38">
        <v>17</v>
      </c>
      <c r="CK10" s="38">
        <v>4</v>
      </c>
      <c r="CM10" s="41">
        <f t="shared" si="3"/>
        <v>9.5</v>
      </c>
      <c r="CN10" s="42">
        <f t="shared" si="4"/>
        <v>4.5</v>
      </c>
      <c r="CO10" s="43">
        <f t="shared" si="5"/>
        <v>2.1111111111111112</v>
      </c>
      <c r="CQ10" s="42" t="e">
        <f t="shared" si="6"/>
        <v>#DIV/0!</v>
      </c>
      <c r="CR10" s="42">
        <f t="shared" si="7"/>
        <v>8</v>
      </c>
      <c r="CS10" s="43" t="e">
        <f t="shared" si="8"/>
        <v>#DIV/0!</v>
      </c>
      <c r="CU10" s="43" t="e">
        <f t="shared" si="9"/>
        <v>#DIV/0!</v>
      </c>
    </row>
    <row r="11" spans="1:99" ht="15" hidden="1" customHeight="1" outlineLevel="2">
      <c r="A11" s="38" t="s">
        <v>154</v>
      </c>
      <c r="B11" s="38" t="s">
        <v>1662</v>
      </c>
      <c r="C11" s="38" t="s">
        <v>1663</v>
      </c>
      <c r="D11" s="38" t="s">
        <v>305</v>
      </c>
      <c r="E11" s="38" t="s">
        <v>1664</v>
      </c>
      <c r="F11" s="45" t="s">
        <v>1676</v>
      </c>
      <c r="G11" s="38" t="s">
        <v>1677</v>
      </c>
      <c r="H11" s="38" t="s">
        <v>1667</v>
      </c>
      <c r="I11" s="38" t="s">
        <v>1668</v>
      </c>
      <c r="J11" s="38" t="s">
        <v>1671</v>
      </c>
      <c r="K11" s="38" t="s">
        <v>106</v>
      </c>
      <c r="L11" s="38" t="s">
        <v>106</v>
      </c>
      <c r="M11" s="38" t="s">
        <v>106</v>
      </c>
      <c r="N11" s="38" t="s">
        <v>106</v>
      </c>
      <c r="O11" s="38" t="s">
        <v>106</v>
      </c>
      <c r="P11" s="38" t="s">
        <v>106</v>
      </c>
      <c r="Q11" s="38" t="s">
        <v>106</v>
      </c>
      <c r="R11" s="38" t="s">
        <v>106</v>
      </c>
      <c r="S11" s="38" t="s">
        <v>106</v>
      </c>
      <c r="T11" s="38" t="s">
        <v>106</v>
      </c>
      <c r="U11" s="38" t="s">
        <v>106</v>
      </c>
      <c r="V11" s="38" t="s">
        <v>106</v>
      </c>
      <c r="W11" s="38" t="s">
        <v>106</v>
      </c>
      <c r="X11" s="38" t="s">
        <v>106</v>
      </c>
      <c r="Y11" s="38" t="s">
        <v>106</v>
      </c>
      <c r="Z11" s="38" t="s">
        <v>106</v>
      </c>
      <c r="AA11" s="38" t="s">
        <v>106</v>
      </c>
      <c r="AB11" s="38" t="s">
        <v>106</v>
      </c>
      <c r="AC11" s="38" t="s">
        <v>106</v>
      </c>
      <c r="AD11" s="38" t="s">
        <v>106</v>
      </c>
      <c r="AE11" s="38" t="s">
        <v>106</v>
      </c>
      <c r="AF11" s="38" t="s">
        <v>106</v>
      </c>
      <c r="AG11" s="38" t="s">
        <v>106</v>
      </c>
      <c r="AH11" s="38" t="s">
        <v>106</v>
      </c>
      <c r="AI11" s="38" t="s">
        <v>106</v>
      </c>
      <c r="AJ11" s="38" t="s">
        <v>106</v>
      </c>
      <c r="AK11" s="38" t="s">
        <v>106</v>
      </c>
      <c r="AL11" s="38" t="s">
        <v>106</v>
      </c>
      <c r="AM11" s="38" t="s">
        <v>106</v>
      </c>
      <c r="AN11" s="38" t="s">
        <v>106</v>
      </c>
      <c r="AO11" s="38" t="s">
        <v>106</v>
      </c>
      <c r="AP11" s="38" t="s">
        <v>106</v>
      </c>
      <c r="AQ11" s="38" t="s">
        <v>106</v>
      </c>
      <c r="AR11" s="38" t="s">
        <v>106</v>
      </c>
      <c r="AS11" s="38" t="s">
        <v>106</v>
      </c>
      <c r="AT11" s="38" t="s">
        <v>106</v>
      </c>
      <c r="AU11" s="38" t="s">
        <v>106</v>
      </c>
      <c r="AV11" s="38" t="s">
        <v>106</v>
      </c>
      <c r="AW11" s="38" t="s">
        <v>106</v>
      </c>
      <c r="AX11" s="38" t="s">
        <v>106</v>
      </c>
      <c r="AY11" s="38" t="s">
        <v>106</v>
      </c>
      <c r="AZ11" s="38" t="s">
        <v>106</v>
      </c>
      <c r="BA11" s="38" t="s">
        <v>106</v>
      </c>
      <c r="BB11" s="38" t="s">
        <v>106</v>
      </c>
      <c r="BC11" s="38">
        <v>1</v>
      </c>
      <c r="BD11" s="38" t="s">
        <v>106</v>
      </c>
      <c r="BE11" s="38" t="s">
        <v>106</v>
      </c>
      <c r="BF11" s="38" t="s">
        <v>106</v>
      </c>
      <c r="BG11" s="38" t="s">
        <v>106</v>
      </c>
      <c r="BH11" s="38" t="s">
        <v>106</v>
      </c>
      <c r="BI11" s="38" t="s">
        <v>106</v>
      </c>
      <c r="BJ11" s="38" t="s">
        <v>106</v>
      </c>
      <c r="BK11" s="38" t="s">
        <v>106</v>
      </c>
      <c r="BL11" s="38" t="s">
        <v>106</v>
      </c>
      <c r="BM11" s="38" t="s">
        <v>106</v>
      </c>
      <c r="BN11" s="38">
        <v>4</v>
      </c>
      <c r="BO11" s="38">
        <v>1</v>
      </c>
      <c r="BP11" s="38">
        <v>6</v>
      </c>
      <c r="BQ11" s="38">
        <v>19</v>
      </c>
      <c r="BR11" s="38">
        <v>6</v>
      </c>
      <c r="BS11" s="38">
        <v>21</v>
      </c>
      <c r="BT11" s="38">
        <v>15</v>
      </c>
      <c r="BU11" s="38">
        <v>6</v>
      </c>
      <c r="BV11" s="38">
        <v>7</v>
      </c>
      <c r="BW11" s="38">
        <v>19</v>
      </c>
      <c r="BX11" s="38">
        <v>7</v>
      </c>
      <c r="BY11" s="38">
        <v>10</v>
      </c>
      <c r="BZ11" s="38">
        <v>22</v>
      </c>
      <c r="CA11" s="38">
        <v>8</v>
      </c>
      <c r="CB11" s="38">
        <v>12</v>
      </c>
      <c r="CC11" s="38">
        <v>33</v>
      </c>
      <c r="CD11" s="38">
        <v>9</v>
      </c>
      <c r="CE11" s="38">
        <v>12</v>
      </c>
      <c r="CF11" s="38">
        <v>8</v>
      </c>
      <c r="CG11" s="38">
        <v>7</v>
      </c>
      <c r="CH11" s="38">
        <v>8</v>
      </c>
      <c r="CI11" s="38">
        <v>8</v>
      </c>
      <c r="CJ11" s="38">
        <v>17</v>
      </c>
      <c r="CK11" s="38">
        <v>10</v>
      </c>
      <c r="CM11" s="41">
        <f t="shared" si="3"/>
        <v>10.75</v>
      </c>
      <c r="CN11" s="42">
        <f t="shared" si="4"/>
        <v>11.777777777777779</v>
      </c>
      <c r="CO11" s="43">
        <f t="shared" si="5"/>
        <v>0.91273584905660377</v>
      </c>
      <c r="CQ11" s="42" t="e">
        <f t="shared" si="6"/>
        <v>#DIV/0!</v>
      </c>
      <c r="CR11" s="42" t="e">
        <f t="shared" si="7"/>
        <v>#DIV/0!</v>
      </c>
      <c r="CS11" s="43" t="e">
        <f t="shared" si="8"/>
        <v>#DIV/0!</v>
      </c>
      <c r="CU11" s="43" t="e">
        <f t="shared" si="9"/>
        <v>#DIV/0!</v>
      </c>
    </row>
    <row r="12" spans="1:99" ht="15" hidden="1" customHeight="1" outlineLevel="2">
      <c r="A12" s="38" t="s">
        <v>154</v>
      </c>
      <c r="B12" s="38" t="s">
        <v>1662</v>
      </c>
      <c r="C12" s="38" t="s">
        <v>1663</v>
      </c>
      <c r="D12" s="38" t="s">
        <v>305</v>
      </c>
      <c r="E12" s="38" t="s">
        <v>1664</v>
      </c>
      <c r="F12" s="45" t="s">
        <v>1676</v>
      </c>
      <c r="G12" s="38" t="s">
        <v>1677</v>
      </c>
      <c r="H12" s="38" t="s">
        <v>1667</v>
      </c>
      <c r="I12" s="38" t="s">
        <v>1668</v>
      </c>
      <c r="J12" s="38" t="s">
        <v>1672</v>
      </c>
      <c r="K12" s="38">
        <v>17</v>
      </c>
      <c r="L12" s="38">
        <v>20</v>
      </c>
      <c r="M12" s="38">
        <v>11</v>
      </c>
      <c r="N12" s="38">
        <v>21</v>
      </c>
      <c r="O12" s="38">
        <v>15</v>
      </c>
      <c r="P12" s="38">
        <v>18</v>
      </c>
      <c r="Q12" s="38">
        <v>16</v>
      </c>
      <c r="R12" s="38">
        <v>25</v>
      </c>
      <c r="S12" s="38">
        <v>27</v>
      </c>
      <c r="T12" s="38">
        <v>20</v>
      </c>
      <c r="U12" s="38">
        <v>25</v>
      </c>
      <c r="V12" s="38">
        <v>10</v>
      </c>
      <c r="W12" s="38">
        <v>18</v>
      </c>
      <c r="X12" s="38">
        <v>13</v>
      </c>
      <c r="Y12" s="38">
        <v>22</v>
      </c>
      <c r="Z12" s="38">
        <v>14</v>
      </c>
      <c r="AA12" s="38">
        <v>25</v>
      </c>
      <c r="AB12" s="38">
        <v>29</v>
      </c>
      <c r="AC12" s="38">
        <v>25</v>
      </c>
      <c r="AD12" s="38">
        <v>12</v>
      </c>
      <c r="AE12" s="38">
        <v>20</v>
      </c>
      <c r="AF12" s="38">
        <v>10</v>
      </c>
      <c r="AG12" s="38">
        <v>17</v>
      </c>
      <c r="AH12" s="38">
        <v>27</v>
      </c>
      <c r="AI12" s="38">
        <v>33</v>
      </c>
      <c r="AJ12" s="38">
        <v>27</v>
      </c>
      <c r="AK12" s="38">
        <v>19</v>
      </c>
      <c r="AL12" s="38">
        <v>19</v>
      </c>
      <c r="AM12" s="38">
        <v>21</v>
      </c>
      <c r="AN12" s="38">
        <v>14</v>
      </c>
      <c r="AO12" s="38">
        <v>18</v>
      </c>
      <c r="AP12" s="38">
        <v>13</v>
      </c>
      <c r="AQ12" s="38">
        <v>11</v>
      </c>
      <c r="AR12" s="38">
        <v>12</v>
      </c>
      <c r="AS12" s="38">
        <v>14</v>
      </c>
      <c r="AT12" s="38">
        <v>16</v>
      </c>
      <c r="AU12" s="38">
        <v>6</v>
      </c>
      <c r="AV12" s="38">
        <v>9</v>
      </c>
      <c r="AW12" s="38">
        <v>5</v>
      </c>
      <c r="AX12" s="38">
        <v>5</v>
      </c>
      <c r="AY12" s="38">
        <v>9</v>
      </c>
      <c r="AZ12" s="38">
        <v>13</v>
      </c>
      <c r="BA12" s="38">
        <v>18</v>
      </c>
      <c r="BB12" s="38">
        <v>34</v>
      </c>
      <c r="BC12" s="38">
        <v>43</v>
      </c>
      <c r="BD12" s="38">
        <v>22</v>
      </c>
      <c r="BE12" s="38">
        <v>10</v>
      </c>
      <c r="BF12" s="38">
        <v>11</v>
      </c>
      <c r="BG12" s="38">
        <v>13</v>
      </c>
      <c r="BH12" s="38">
        <v>13</v>
      </c>
      <c r="BI12" s="38">
        <v>14</v>
      </c>
      <c r="BJ12" s="38">
        <v>11</v>
      </c>
      <c r="BK12" s="38">
        <v>15</v>
      </c>
      <c r="BL12" s="38">
        <v>11</v>
      </c>
      <c r="BM12" s="38">
        <v>7</v>
      </c>
      <c r="BN12" s="38">
        <v>9</v>
      </c>
      <c r="BO12" s="38">
        <v>7</v>
      </c>
      <c r="BP12" s="38" t="s">
        <v>106</v>
      </c>
      <c r="BQ12" s="38" t="s">
        <v>106</v>
      </c>
      <c r="BR12" s="38" t="s">
        <v>106</v>
      </c>
      <c r="BS12" s="38" t="s">
        <v>106</v>
      </c>
      <c r="BT12" s="38" t="s">
        <v>106</v>
      </c>
      <c r="BU12" s="38" t="s">
        <v>106</v>
      </c>
      <c r="BV12" s="38" t="s">
        <v>106</v>
      </c>
      <c r="BW12" s="38" t="s">
        <v>106</v>
      </c>
      <c r="BX12" s="38" t="s">
        <v>106</v>
      </c>
      <c r="BY12" s="38" t="s">
        <v>106</v>
      </c>
      <c r="BZ12" s="38" t="s">
        <v>106</v>
      </c>
      <c r="CA12" s="38" t="s">
        <v>106</v>
      </c>
      <c r="CB12" s="38" t="s">
        <v>106</v>
      </c>
      <c r="CC12" s="38" t="s">
        <v>106</v>
      </c>
      <c r="CD12" s="38" t="s">
        <v>106</v>
      </c>
      <c r="CE12" s="38" t="s">
        <v>106</v>
      </c>
      <c r="CF12" s="38" t="s">
        <v>106</v>
      </c>
      <c r="CG12" s="38" t="s">
        <v>106</v>
      </c>
      <c r="CH12" s="38" t="s">
        <v>106</v>
      </c>
      <c r="CI12" s="38" t="s">
        <v>106</v>
      </c>
      <c r="CJ12" s="38" t="s">
        <v>106</v>
      </c>
      <c r="CK12" s="38" t="s">
        <v>106</v>
      </c>
      <c r="CM12" s="41" t="e">
        <f t="shared" si="3"/>
        <v>#DIV/0!</v>
      </c>
      <c r="CN12" s="42" t="e">
        <f t="shared" si="4"/>
        <v>#DIV/0!</v>
      </c>
      <c r="CO12" s="43" t="e">
        <f t="shared" si="5"/>
        <v>#DIV/0!</v>
      </c>
      <c r="CQ12" s="42">
        <f t="shared" si="6"/>
        <v>23.285714285714285</v>
      </c>
      <c r="CR12" s="42">
        <f t="shared" si="7"/>
        <v>18.375</v>
      </c>
      <c r="CS12" s="43">
        <f t="shared" si="8"/>
        <v>1.2672497570456753</v>
      </c>
      <c r="CU12" s="43" t="e">
        <f t="shared" si="9"/>
        <v>#DIV/0!</v>
      </c>
    </row>
    <row r="13" spans="1:99" ht="15" hidden="1" customHeight="1" outlineLevel="2">
      <c r="A13" s="38" t="s">
        <v>154</v>
      </c>
      <c r="B13" s="38" t="s">
        <v>1662</v>
      </c>
      <c r="C13" s="38" t="s">
        <v>1663</v>
      </c>
      <c r="D13" s="38" t="s">
        <v>305</v>
      </c>
      <c r="E13" s="38" t="s">
        <v>1664</v>
      </c>
      <c r="F13" s="45" t="s">
        <v>1676</v>
      </c>
      <c r="G13" s="38" t="s">
        <v>1677</v>
      </c>
      <c r="H13" s="38" t="s">
        <v>1667</v>
      </c>
      <c r="I13" s="38" t="s">
        <v>1668</v>
      </c>
      <c r="J13" s="38" t="s">
        <v>1674</v>
      </c>
      <c r="K13" s="38">
        <v>9</v>
      </c>
      <c r="L13" s="38">
        <v>2</v>
      </c>
      <c r="M13" s="38">
        <v>1</v>
      </c>
      <c r="N13" s="38">
        <v>1</v>
      </c>
      <c r="O13" s="38">
        <v>6</v>
      </c>
      <c r="P13" s="38">
        <v>3</v>
      </c>
      <c r="Q13" s="38">
        <v>6</v>
      </c>
      <c r="R13" s="38">
        <v>6</v>
      </c>
      <c r="S13" s="38">
        <v>8</v>
      </c>
      <c r="T13" s="38">
        <v>9</v>
      </c>
      <c r="U13" s="38">
        <v>7</v>
      </c>
      <c r="V13" s="38">
        <v>10</v>
      </c>
      <c r="W13" s="38">
        <v>8</v>
      </c>
      <c r="X13" s="38">
        <v>13</v>
      </c>
      <c r="Y13" s="38">
        <v>5</v>
      </c>
      <c r="Z13" s="38">
        <v>17</v>
      </c>
      <c r="AA13" s="38">
        <v>10</v>
      </c>
      <c r="AB13" s="38">
        <v>9</v>
      </c>
      <c r="AC13" s="38">
        <v>9</v>
      </c>
      <c r="AD13" s="38">
        <v>11</v>
      </c>
      <c r="AE13" s="38">
        <v>13</v>
      </c>
      <c r="AF13" s="38">
        <v>7</v>
      </c>
      <c r="AG13" s="38">
        <v>8</v>
      </c>
      <c r="AH13" s="38">
        <v>20</v>
      </c>
      <c r="AI13" s="38">
        <v>18</v>
      </c>
      <c r="AJ13" s="38">
        <v>8</v>
      </c>
      <c r="AK13" s="38">
        <v>21</v>
      </c>
      <c r="AL13" s="38">
        <v>11</v>
      </c>
      <c r="AM13" s="38">
        <v>9</v>
      </c>
      <c r="AN13" s="38">
        <v>16</v>
      </c>
      <c r="AO13" s="38">
        <v>8</v>
      </c>
      <c r="AP13" s="38">
        <v>14</v>
      </c>
      <c r="AQ13" s="38">
        <v>9</v>
      </c>
      <c r="AR13" s="38">
        <v>8</v>
      </c>
      <c r="AS13" s="38">
        <v>8</v>
      </c>
      <c r="AT13" s="38">
        <v>10</v>
      </c>
      <c r="AU13" s="38">
        <v>3</v>
      </c>
      <c r="AV13" s="38">
        <v>3</v>
      </c>
      <c r="AW13" s="38">
        <v>6</v>
      </c>
      <c r="AX13" s="38">
        <v>7</v>
      </c>
      <c r="AY13" s="38">
        <v>11</v>
      </c>
      <c r="AZ13" s="38">
        <v>8</v>
      </c>
      <c r="BA13" s="38">
        <v>9</v>
      </c>
      <c r="BB13" s="38">
        <v>22</v>
      </c>
      <c r="BC13" s="38">
        <v>6</v>
      </c>
      <c r="BD13" s="38">
        <v>5</v>
      </c>
      <c r="BE13" s="38">
        <v>4</v>
      </c>
      <c r="BF13" s="38">
        <v>5</v>
      </c>
      <c r="BG13" s="38">
        <v>9</v>
      </c>
      <c r="BH13" s="38">
        <v>8</v>
      </c>
      <c r="BI13" s="38">
        <v>12</v>
      </c>
      <c r="BJ13" s="38">
        <v>9</v>
      </c>
      <c r="BK13" s="38" t="s">
        <v>106</v>
      </c>
      <c r="BL13" s="38">
        <v>6</v>
      </c>
      <c r="BM13" s="38">
        <v>3</v>
      </c>
      <c r="BN13" s="38">
        <v>3</v>
      </c>
      <c r="BO13" s="38">
        <v>5</v>
      </c>
      <c r="BP13" s="38">
        <v>13</v>
      </c>
      <c r="BQ13" s="38">
        <v>8</v>
      </c>
      <c r="BR13" s="38">
        <v>8</v>
      </c>
      <c r="BS13" s="38">
        <v>6</v>
      </c>
      <c r="BT13" s="38">
        <v>9</v>
      </c>
      <c r="BU13" s="38">
        <v>3</v>
      </c>
      <c r="BV13" s="38">
        <v>6</v>
      </c>
      <c r="BW13" s="38">
        <v>13</v>
      </c>
      <c r="BX13" s="38">
        <v>7</v>
      </c>
      <c r="BY13" s="38">
        <v>8</v>
      </c>
      <c r="BZ13" s="38">
        <v>12</v>
      </c>
      <c r="CA13" s="38">
        <v>6</v>
      </c>
      <c r="CB13" s="38">
        <v>8</v>
      </c>
      <c r="CC13" s="38">
        <v>19</v>
      </c>
      <c r="CD13" s="38">
        <v>8</v>
      </c>
      <c r="CE13" s="38">
        <v>4</v>
      </c>
      <c r="CF13" s="38">
        <v>4</v>
      </c>
      <c r="CG13" s="38">
        <v>3</v>
      </c>
      <c r="CH13" s="38">
        <v>3</v>
      </c>
      <c r="CI13" s="38">
        <v>8</v>
      </c>
      <c r="CJ13" s="38">
        <v>5</v>
      </c>
      <c r="CK13" s="38">
        <v>7</v>
      </c>
      <c r="CM13" s="41">
        <f t="shared" si="3"/>
        <v>5.75</v>
      </c>
      <c r="CN13" s="42">
        <f t="shared" si="4"/>
        <v>8</v>
      </c>
      <c r="CO13" s="43">
        <f t="shared" si="5"/>
        <v>0.71875</v>
      </c>
      <c r="CQ13" s="42">
        <f t="shared" si="6"/>
        <v>13.571428571428571</v>
      </c>
      <c r="CR13" s="42">
        <f t="shared" si="7"/>
        <v>9.875</v>
      </c>
      <c r="CS13" s="43">
        <f t="shared" si="8"/>
        <v>1.3743218806509945</v>
      </c>
      <c r="CU13" s="43">
        <f t="shared" si="9"/>
        <v>1.0465359403254972</v>
      </c>
    </row>
    <row r="14" spans="1:99" ht="15" customHeight="1" outlineLevel="1" collapsed="1">
      <c r="A14" s="38" t="s">
        <v>154</v>
      </c>
      <c r="B14" s="38" t="s">
        <v>1662</v>
      </c>
      <c r="C14" s="38" t="s">
        <v>1663</v>
      </c>
      <c r="D14" s="38" t="s">
        <v>305</v>
      </c>
      <c r="E14" s="38" t="s">
        <v>1664</v>
      </c>
      <c r="F14" s="45" t="s">
        <v>1676</v>
      </c>
      <c r="G14" s="40" t="s">
        <v>1678</v>
      </c>
      <c r="H14" s="38"/>
      <c r="I14" s="38"/>
      <c r="J14" s="38"/>
      <c r="K14" s="38">
        <f t="shared" ref="K14:AP14" si="10">SUBTOTAL(9,K9:K13)</f>
        <v>26</v>
      </c>
      <c r="L14" s="38">
        <f t="shared" si="10"/>
        <v>22</v>
      </c>
      <c r="M14" s="38">
        <f t="shared" si="10"/>
        <v>13</v>
      </c>
      <c r="N14" s="38">
        <f t="shared" si="10"/>
        <v>22</v>
      </c>
      <c r="O14" s="38">
        <f t="shared" si="10"/>
        <v>21</v>
      </c>
      <c r="P14" s="38">
        <f t="shared" si="10"/>
        <v>22</v>
      </c>
      <c r="Q14" s="38">
        <f t="shared" si="10"/>
        <v>22</v>
      </c>
      <c r="R14" s="38">
        <f t="shared" si="10"/>
        <v>31</v>
      </c>
      <c r="S14" s="38">
        <f t="shared" si="10"/>
        <v>35</v>
      </c>
      <c r="T14" s="38">
        <f t="shared" si="10"/>
        <v>36</v>
      </c>
      <c r="U14" s="38">
        <f t="shared" si="10"/>
        <v>33</v>
      </c>
      <c r="V14" s="38">
        <f t="shared" si="10"/>
        <v>36</v>
      </c>
      <c r="W14" s="38">
        <f t="shared" si="10"/>
        <v>26</v>
      </c>
      <c r="X14" s="38">
        <f t="shared" si="10"/>
        <v>26</v>
      </c>
      <c r="Y14" s="38">
        <f t="shared" si="10"/>
        <v>27</v>
      </c>
      <c r="Z14" s="38">
        <f t="shared" si="10"/>
        <v>31</v>
      </c>
      <c r="AA14" s="38">
        <f t="shared" si="10"/>
        <v>37</v>
      </c>
      <c r="AB14" s="38">
        <f t="shared" si="10"/>
        <v>38</v>
      </c>
      <c r="AC14" s="38">
        <f t="shared" si="10"/>
        <v>34</v>
      </c>
      <c r="AD14" s="38">
        <f t="shared" si="10"/>
        <v>25</v>
      </c>
      <c r="AE14" s="38">
        <f t="shared" si="10"/>
        <v>33</v>
      </c>
      <c r="AF14" s="38">
        <f t="shared" si="10"/>
        <v>17</v>
      </c>
      <c r="AG14" s="38">
        <f t="shared" si="10"/>
        <v>25</v>
      </c>
      <c r="AH14" s="38">
        <f t="shared" si="10"/>
        <v>47</v>
      </c>
      <c r="AI14" s="38">
        <f t="shared" si="10"/>
        <v>51</v>
      </c>
      <c r="AJ14" s="38">
        <f t="shared" si="10"/>
        <v>35</v>
      </c>
      <c r="AK14" s="38">
        <f t="shared" si="10"/>
        <v>40</v>
      </c>
      <c r="AL14" s="38">
        <f t="shared" si="10"/>
        <v>30</v>
      </c>
      <c r="AM14" s="38">
        <f t="shared" si="10"/>
        <v>30</v>
      </c>
      <c r="AN14" s="38">
        <f t="shared" si="10"/>
        <v>30</v>
      </c>
      <c r="AO14" s="38">
        <f t="shared" si="10"/>
        <v>26</v>
      </c>
      <c r="AP14" s="38">
        <f t="shared" si="10"/>
        <v>27</v>
      </c>
      <c r="AQ14" s="38">
        <f t="shared" ref="AQ14:BV14" si="11">SUBTOTAL(9,AQ9:AQ13)</f>
        <v>20</v>
      </c>
      <c r="AR14" s="38">
        <f t="shared" si="11"/>
        <v>21</v>
      </c>
      <c r="AS14" s="38">
        <f t="shared" si="11"/>
        <v>22</v>
      </c>
      <c r="AT14" s="38">
        <f t="shared" si="11"/>
        <v>26</v>
      </c>
      <c r="AU14" s="38">
        <f t="shared" si="11"/>
        <v>9</v>
      </c>
      <c r="AV14" s="38">
        <f t="shared" si="11"/>
        <v>12</v>
      </c>
      <c r="AW14" s="38">
        <f t="shared" si="11"/>
        <v>11</v>
      </c>
      <c r="AX14" s="38">
        <f t="shared" si="11"/>
        <v>12</v>
      </c>
      <c r="AY14" s="38">
        <f t="shared" si="11"/>
        <v>20</v>
      </c>
      <c r="AZ14" s="38">
        <f t="shared" si="11"/>
        <v>21</v>
      </c>
      <c r="BA14" s="38">
        <f t="shared" si="11"/>
        <v>27</v>
      </c>
      <c r="BB14" s="38">
        <f t="shared" si="11"/>
        <v>56</v>
      </c>
      <c r="BC14" s="38">
        <f t="shared" si="11"/>
        <v>50</v>
      </c>
      <c r="BD14" s="38">
        <f t="shared" si="11"/>
        <v>27</v>
      </c>
      <c r="BE14" s="38">
        <f t="shared" si="11"/>
        <v>14</v>
      </c>
      <c r="BF14" s="38">
        <f t="shared" si="11"/>
        <v>16</v>
      </c>
      <c r="BG14" s="38">
        <f t="shared" si="11"/>
        <v>22</v>
      </c>
      <c r="BH14" s="38">
        <f t="shared" si="11"/>
        <v>21</v>
      </c>
      <c r="BI14" s="38">
        <f t="shared" si="11"/>
        <v>26</v>
      </c>
      <c r="BJ14" s="38">
        <f t="shared" si="11"/>
        <v>20</v>
      </c>
      <c r="BK14" s="38">
        <f t="shared" si="11"/>
        <v>15</v>
      </c>
      <c r="BL14" s="38">
        <f t="shared" si="11"/>
        <v>17</v>
      </c>
      <c r="BM14" s="38">
        <f t="shared" si="11"/>
        <v>10</v>
      </c>
      <c r="BN14" s="38">
        <f t="shared" si="11"/>
        <v>16</v>
      </c>
      <c r="BO14" s="38">
        <f t="shared" si="11"/>
        <v>13</v>
      </c>
      <c r="BP14" s="38">
        <f t="shared" si="11"/>
        <v>19</v>
      </c>
      <c r="BQ14" s="38">
        <f t="shared" si="11"/>
        <v>27</v>
      </c>
      <c r="BR14" s="38">
        <f t="shared" si="11"/>
        <v>14</v>
      </c>
      <c r="BS14" s="38">
        <f t="shared" si="11"/>
        <v>27</v>
      </c>
      <c r="BT14" s="38">
        <f t="shared" si="11"/>
        <v>24</v>
      </c>
      <c r="BU14" s="38">
        <f t="shared" si="11"/>
        <v>9</v>
      </c>
      <c r="BV14" s="38">
        <f t="shared" si="11"/>
        <v>13</v>
      </c>
      <c r="BW14" s="38">
        <f t="shared" ref="BW14:CK14" si="12">SUBTOTAL(9,BW9:BW13)</f>
        <v>32</v>
      </c>
      <c r="BX14" s="38">
        <f t="shared" si="12"/>
        <v>17</v>
      </c>
      <c r="BY14" s="38">
        <f t="shared" si="12"/>
        <v>24</v>
      </c>
      <c r="BZ14" s="38">
        <f t="shared" si="12"/>
        <v>34</v>
      </c>
      <c r="CA14" s="38">
        <f t="shared" si="12"/>
        <v>14</v>
      </c>
      <c r="CB14" s="38">
        <f t="shared" si="12"/>
        <v>20</v>
      </c>
      <c r="CC14" s="38">
        <f t="shared" si="12"/>
        <v>54</v>
      </c>
      <c r="CD14" s="38">
        <f t="shared" si="12"/>
        <v>21</v>
      </c>
      <c r="CE14" s="38">
        <f t="shared" si="12"/>
        <v>25</v>
      </c>
      <c r="CF14" s="38">
        <f t="shared" si="12"/>
        <v>17</v>
      </c>
      <c r="CG14" s="38">
        <f t="shared" si="12"/>
        <v>16</v>
      </c>
      <c r="CH14" s="38">
        <f t="shared" si="12"/>
        <v>16</v>
      </c>
      <c r="CI14" s="38">
        <f t="shared" si="12"/>
        <v>28</v>
      </c>
      <c r="CJ14" s="38">
        <f t="shared" si="12"/>
        <v>39</v>
      </c>
      <c r="CK14" s="38">
        <f t="shared" si="12"/>
        <v>21</v>
      </c>
      <c r="CM14" s="41">
        <f t="shared" si="3"/>
        <v>26</v>
      </c>
      <c r="CN14" s="42">
        <f t="shared" si="4"/>
        <v>20.777777777777779</v>
      </c>
      <c r="CO14" s="43">
        <f t="shared" si="5"/>
        <v>1.2513368983957218</v>
      </c>
      <c r="CQ14" s="42">
        <f t="shared" si="6"/>
        <v>36.857142857142854</v>
      </c>
      <c r="CR14" s="42">
        <f t="shared" si="7"/>
        <v>31.5</v>
      </c>
      <c r="CS14" s="43">
        <f t="shared" si="8"/>
        <v>1.1700680272108843</v>
      </c>
      <c r="CU14" s="43">
        <f t="shared" si="9"/>
        <v>1.2107024628033032</v>
      </c>
    </row>
    <row r="15" spans="1:99" ht="15" hidden="1" customHeight="1" outlineLevel="2">
      <c r="A15" s="38" t="s">
        <v>154</v>
      </c>
      <c r="B15" s="38" t="s">
        <v>1662</v>
      </c>
      <c r="C15" s="38" t="s">
        <v>1663</v>
      </c>
      <c r="D15" s="38" t="s">
        <v>305</v>
      </c>
      <c r="E15" s="38" t="s">
        <v>1664</v>
      </c>
      <c r="F15" s="45" t="s">
        <v>1679</v>
      </c>
      <c r="G15" s="38" t="s">
        <v>1680</v>
      </c>
      <c r="H15" s="38" t="s">
        <v>1667</v>
      </c>
      <c r="I15" s="38" t="s">
        <v>1668</v>
      </c>
      <c r="J15" s="38" t="s">
        <v>1670</v>
      </c>
      <c r="K15" s="38" t="s">
        <v>106</v>
      </c>
      <c r="L15" s="38" t="s">
        <v>106</v>
      </c>
      <c r="M15" s="38" t="s">
        <v>106</v>
      </c>
      <c r="N15" s="38" t="s">
        <v>106</v>
      </c>
      <c r="O15" s="38" t="s">
        <v>106</v>
      </c>
      <c r="P15" s="38" t="s">
        <v>106</v>
      </c>
      <c r="Q15" s="38" t="s">
        <v>106</v>
      </c>
      <c r="R15" s="38" t="s">
        <v>106</v>
      </c>
      <c r="S15" s="38" t="s">
        <v>106</v>
      </c>
      <c r="T15" s="38" t="s">
        <v>106</v>
      </c>
      <c r="U15" s="38">
        <v>1</v>
      </c>
      <c r="V15" s="38">
        <v>2</v>
      </c>
      <c r="W15" s="38" t="s">
        <v>106</v>
      </c>
      <c r="X15" s="38">
        <v>9</v>
      </c>
      <c r="Y15" s="38">
        <v>2</v>
      </c>
      <c r="Z15" s="38" t="s">
        <v>106</v>
      </c>
      <c r="AA15" s="38">
        <v>8</v>
      </c>
      <c r="AB15" s="38">
        <v>1</v>
      </c>
      <c r="AC15" s="38">
        <v>1</v>
      </c>
      <c r="AD15" s="38">
        <v>1</v>
      </c>
      <c r="AE15" s="38" t="s">
        <v>106</v>
      </c>
      <c r="AF15" s="38">
        <v>1</v>
      </c>
      <c r="AG15" s="38" t="s">
        <v>106</v>
      </c>
      <c r="AH15" s="38" t="s">
        <v>106</v>
      </c>
      <c r="AI15" s="38" t="s">
        <v>106</v>
      </c>
      <c r="AJ15" s="38" t="s">
        <v>106</v>
      </c>
      <c r="AK15" s="38" t="s">
        <v>106</v>
      </c>
      <c r="AL15" s="38" t="s">
        <v>106</v>
      </c>
      <c r="AM15" s="38" t="s">
        <v>106</v>
      </c>
      <c r="AN15" s="38">
        <v>5</v>
      </c>
      <c r="AO15" s="38">
        <v>13</v>
      </c>
      <c r="AP15" s="38" t="s">
        <v>106</v>
      </c>
      <c r="AQ15" s="38" t="s">
        <v>106</v>
      </c>
      <c r="AR15" s="38" t="s">
        <v>106</v>
      </c>
      <c r="AS15" s="38" t="s">
        <v>106</v>
      </c>
      <c r="AT15" s="38" t="s">
        <v>106</v>
      </c>
      <c r="AU15" s="38" t="s">
        <v>106</v>
      </c>
      <c r="AV15" s="38">
        <v>3</v>
      </c>
      <c r="AW15" s="38">
        <v>2</v>
      </c>
      <c r="AX15" s="38" t="s">
        <v>106</v>
      </c>
      <c r="AY15" s="38" t="s">
        <v>106</v>
      </c>
      <c r="AZ15" s="38" t="s">
        <v>106</v>
      </c>
      <c r="BA15" s="38" t="s">
        <v>106</v>
      </c>
      <c r="BB15" s="38" t="s">
        <v>106</v>
      </c>
      <c r="BC15" s="38" t="s">
        <v>106</v>
      </c>
      <c r="BD15" s="38">
        <v>5</v>
      </c>
      <c r="BE15" s="38">
        <v>1</v>
      </c>
      <c r="BF15" s="38" t="s">
        <v>106</v>
      </c>
      <c r="BG15" s="38">
        <v>1</v>
      </c>
      <c r="BH15" s="38">
        <v>1</v>
      </c>
      <c r="BI15" s="38" t="s">
        <v>106</v>
      </c>
      <c r="BJ15" s="38" t="s">
        <v>106</v>
      </c>
      <c r="BK15" s="38" t="s">
        <v>106</v>
      </c>
      <c r="BL15" s="38">
        <v>1</v>
      </c>
      <c r="BM15" s="38" t="s">
        <v>106</v>
      </c>
      <c r="BN15" s="38" t="s">
        <v>106</v>
      </c>
      <c r="BO15" s="38" t="s">
        <v>106</v>
      </c>
      <c r="BP15" s="38" t="s">
        <v>106</v>
      </c>
      <c r="BQ15" s="38" t="s">
        <v>106</v>
      </c>
      <c r="BR15" s="38" t="s">
        <v>106</v>
      </c>
      <c r="BS15" s="38" t="s">
        <v>106</v>
      </c>
      <c r="BT15" s="38">
        <v>7</v>
      </c>
      <c r="BU15" s="38">
        <v>2</v>
      </c>
      <c r="BV15" s="38" t="s">
        <v>106</v>
      </c>
      <c r="BW15" s="38" t="s">
        <v>106</v>
      </c>
      <c r="BX15" s="38" t="s">
        <v>106</v>
      </c>
      <c r="BY15" s="38" t="s">
        <v>106</v>
      </c>
      <c r="BZ15" s="38" t="s">
        <v>106</v>
      </c>
      <c r="CA15" s="38">
        <v>1</v>
      </c>
      <c r="CB15" s="38" t="s">
        <v>106</v>
      </c>
      <c r="CC15" s="38" t="s">
        <v>106</v>
      </c>
      <c r="CD15" s="38" t="s">
        <v>106</v>
      </c>
      <c r="CE15" s="38" t="s">
        <v>106</v>
      </c>
      <c r="CF15" s="38" t="s">
        <v>106</v>
      </c>
      <c r="CG15" s="38" t="s">
        <v>106</v>
      </c>
      <c r="CH15" s="38" t="s">
        <v>106</v>
      </c>
      <c r="CI15" s="38" t="s">
        <v>106</v>
      </c>
      <c r="CJ15" s="38" t="s">
        <v>106</v>
      </c>
      <c r="CK15" s="38" t="s">
        <v>106</v>
      </c>
      <c r="CM15" s="41" t="e">
        <f t="shared" si="3"/>
        <v>#DIV/0!</v>
      </c>
      <c r="CN15" s="42">
        <f t="shared" si="4"/>
        <v>3.3333333333333335</v>
      </c>
      <c r="CO15" s="43" t="e">
        <f t="shared" si="5"/>
        <v>#DIV/0!</v>
      </c>
      <c r="CQ15" s="42" t="e">
        <f t="shared" si="6"/>
        <v>#DIV/0!</v>
      </c>
      <c r="CR15" s="42">
        <f t="shared" si="7"/>
        <v>4.4000000000000004</v>
      </c>
      <c r="CS15" s="43" t="e">
        <f t="shared" si="8"/>
        <v>#DIV/0!</v>
      </c>
      <c r="CU15" s="43" t="e">
        <f t="shared" si="9"/>
        <v>#DIV/0!</v>
      </c>
    </row>
    <row r="16" spans="1:99" ht="15" hidden="1" customHeight="1" outlineLevel="2">
      <c r="A16" s="38" t="s">
        <v>154</v>
      </c>
      <c r="B16" s="38" t="s">
        <v>1662</v>
      </c>
      <c r="C16" s="38" t="s">
        <v>1663</v>
      </c>
      <c r="D16" s="38" t="s">
        <v>305</v>
      </c>
      <c r="E16" s="38" t="s">
        <v>1664</v>
      </c>
      <c r="F16" s="45" t="s">
        <v>1679</v>
      </c>
      <c r="G16" s="38" t="s">
        <v>1680</v>
      </c>
      <c r="H16" s="38" t="s">
        <v>1667</v>
      </c>
      <c r="I16" s="38" t="s">
        <v>1668</v>
      </c>
      <c r="J16" s="38" t="s">
        <v>1671</v>
      </c>
      <c r="K16" s="38" t="s">
        <v>106</v>
      </c>
      <c r="L16" s="38" t="s">
        <v>106</v>
      </c>
      <c r="M16" s="38" t="s">
        <v>106</v>
      </c>
      <c r="N16" s="38" t="s">
        <v>106</v>
      </c>
      <c r="O16" s="38" t="s">
        <v>106</v>
      </c>
      <c r="P16" s="38" t="s">
        <v>106</v>
      </c>
      <c r="Q16" s="38" t="s">
        <v>106</v>
      </c>
      <c r="R16" s="38" t="s">
        <v>106</v>
      </c>
      <c r="S16" s="38" t="s">
        <v>106</v>
      </c>
      <c r="T16" s="38" t="s">
        <v>106</v>
      </c>
      <c r="U16" s="38" t="s">
        <v>106</v>
      </c>
      <c r="V16" s="38" t="s">
        <v>106</v>
      </c>
      <c r="W16" s="38" t="s">
        <v>106</v>
      </c>
      <c r="X16" s="38" t="s">
        <v>106</v>
      </c>
      <c r="Y16" s="38" t="s">
        <v>106</v>
      </c>
      <c r="Z16" s="38" t="s">
        <v>106</v>
      </c>
      <c r="AA16" s="38" t="s">
        <v>106</v>
      </c>
      <c r="AB16" s="38" t="s">
        <v>106</v>
      </c>
      <c r="AC16" s="38" t="s">
        <v>106</v>
      </c>
      <c r="AD16" s="38" t="s">
        <v>106</v>
      </c>
      <c r="AE16" s="38" t="s">
        <v>106</v>
      </c>
      <c r="AF16" s="38" t="s">
        <v>106</v>
      </c>
      <c r="AG16" s="38" t="s">
        <v>106</v>
      </c>
      <c r="AH16" s="38" t="s">
        <v>106</v>
      </c>
      <c r="AI16" s="38" t="s">
        <v>106</v>
      </c>
      <c r="AJ16" s="38" t="s">
        <v>106</v>
      </c>
      <c r="AK16" s="38" t="s">
        <v>106</v>
      </c>
      <c r="AL16" s="38" t="s">
        <v>106</v>
      </c>
      <c r="AM16" s="38" t="s">
        <v>106</v>
      </c>
      <c r="AN16" s="38" t="s">
        <v>106</v>
      </c>
      <c r="AO16" s="38" t="s">
        <v>106</v>
      </c>
      <c r="AP16" s="38" t="s">
        <v>106</v>
      </c>
      <c r="AQ16" s="38" t="s">
        <v>106</v>
      </c>
      <c r="AR16" s="38" t="s">
        <v>106</v>
      </c>
      <c r="AS16" s="38" t="s">
        <v>106</v>
      </c>
      <c r="AT16" s="38" t="s">
        <v>106</v>
      </c>
      <c r="AU16" s="38" t="s">
        <v>106</v>
      </c>
      <c r="AV16" s="38" t="s">
        <v>106</v>
      </c>
      <c r="AW16" s="38" t="s">
        <v>106</v>
      </c>
      <c r="AX16" s="38" t="s">
        <v>106</v>
      </c>
      <c r="AY16" s="38" t="s">
        <v>106</v>
      </c>
      <c r="AZ16" s="38" t="s">
        <v>106</v>
      </c>
      <c r="BA16" s="38" t="s">
        <v>106</v>
      </c>
      <c r="BB16" s="38" t="s">
        <v>106</v>
      </c>
      <c r="BC16" s="38" t="s">
        <v>106</v>
      </c>
      <c r="BD16" s="38" t="s">
        <v>106</v>
      </c>
      <c r="BE16" s="38" t="s">
        <v>106</v>
      </c>
      <c r="BF16" s="38" t="s">
        <v>106</v>
      </c>
      <c r="BG16" s="38" t="s">
        <v>106</v>
      </c>
      <c r="BH16" s="38" t="s">
        <v>106</v>
      </c>
      <c r="BI16" s="38" t="s">
        <v>106</v>
      </c>
      <c r="BJ16" s="38" t="s">
        <v>106</v>
      </c>
      <c r="BK16" s="38" t="s">
        <v>106</v>
      </c>
      <c r="BL16" s="38" t="s">
        <v>106</v>
      </c>
      <c r="BM16" s="38" t="s">
        <v>106</v>
      </c>
      <c r="BN16" s="38">
        <v>2</v>
      </c>
      <c r="BO16" s="38">
        <v>1</v>
      </c>
      <c r="BP16" s="38">
        <v>6</v>
      </c>
      <c r="BQ16" s="38">
        <v>14</v>
      </c>
      <c r="BR16" s="38">
        <v>7</v>
      </c>
      <c r="BS16" s="38">
        <v>17</v>
      </c>
      <c r="BT16" s="38">
        <v>9</v>
      </c>
      <c r="BU16" s="38">
        <v>13</v>
      </c>
      <c r="BV16" s="38">
        <v>12</v>
      </c>
      <c r="BW16" s="38">
        <v>21</v>
      </c>
      <c r="BX16" s="38">
        <v>15</v>
      </c>
      <c r="BY16" s="38">
        <v>11</v>
      </c>
      <c r="BZ16" s="38">
        <v>11</v>
      </c>
      <c r="CA16" s="38">
        <v>13</v>
      </c>
      <c r="CB16" s="38">
        <v>5</v>
      </c>
      <c r="CC16" s="38">
        <v>11</v>
      </c>
      <c r="CD16" s="38">
        <v>15</v>
      </c>
      <c r="CE16" s="38">
        <v>18</v>
      </c>
      <c r="CF16" s="38">
        <v>8</v>
      </c>
      <c r="CG16" s="38">
        <v>15</v>
      </c>
      <c r="CH16" s="38">
        <v>12</v>
      </c>
      <c r="CI16" s="38">
        <v>14</v>
      </c>
      <c r="CJ16" s="38">
        <v>12</v>
      </c>
      <c r="CK16" s="38">
        <v>9</v>
      </c>
      <c r="CM16" s="41">
        <f t="shared" si="3"/>
        <v>11.75</v>
      </c>
      <c r="CN16" s="42">
        <f t="shared" si="4"/>
        <v>12.222222222222221</v>
      </c>
      <c r="CO16" s="43">
        <f t="shared" si="5"/>
        <v>0.96136363636363642</v>
      </c>
      <c r="CQ16" s="42" t="e">
        <f t="shared" si="6"/>
        <v>#DIV/0!</v>
      </c>
      <c r="CR16" s="42" t="e">
        <f t="shared" si="7"/>
        <v>#DIV/0!</v>
      </c>
      <c r="CS16" s="43" t="e">
        <f t="shared" si="8"/>
        <v>#DIV/0!</v>
      </c>
      <c r="CU16" s="43" t="e">
        <f t="shared" si="9"/>
        <v>#DIV/0!</v>
      </c>
    </row>
    <row r="17" spans="1:99" ht="15" hidden="1" customHeight="1" outlineLevel="2">
      <c r="A17" s="38" t="s">
        <v>154</v>
      </c>
      <c r="B17" s="38" t="s">
        <v>1662</v>
      </c>
      <c r="C17" s="38" t="s">
        <v>1663</v>
      </c>
      <c r="D17" s="38" t="s">
        <v>305</v>
      </c>
      <c r="E17" s="38" t="s">
        <v>1664</v>
      </c>
      <c r="F17" s="45" t="s">
        <v>1679</v>
      </c>
      <c r="G17" s="38" t="s">
        <v>1680</v>
      </c>
      <c r="H17" s="38" t="s">
        <v>1667</v>
      </c>
      <c r="I17" s="38" t="s">
        <v>1668</v>
      </c>
      <c r="J17" s="38" t="s">
        <v>1672</v>
      </c>
      <c r="K17" s="38">
        <v>31</v>
      </c>
      <c r="L17" s="38">
        <v>18</v>
      </c>
      <c r="M17" s="38">
        <v>18</v>
      </c>
      <c r="N17" s="38">
        <v>21</v>
      </c>
      <c r="O17" s="38">
        <v>37</v>
      </c>
      <c r="P17" s="38">
        <v>29</v>
      </c>
      <c r="Q17" s="38">
        <v>29</v>
      </c>
      <c r="R17" s="38">
        <v>30</v>
      </c>
      <c r="S17" s="38">
        <v>31</v>
      </c>
      <c r="T17" s="38">
        <v>14</v>
      </c>
      <c r="U17" s="38">
        <v>16</v>
      </c>
      <c r="V17" s="38">
        <v>22</v>
      </c>
      <c r="W17" s="38">
        <v>15</v>
      </c>
      <c r="X17" s="38">
        <v>5</v>
      </c>
      <c r="Y17" s="38">
        <v>12</v>
      </c>
      <c r="Z17" s="38">
        <v>15</v>
      </c>
      <c r="AA17" s="38">
        <v>6</v>
      </c>
      <c r="AB17" s="38">
        <v>30</v>
      </c>
      <c r="AC17" s="38">
        <v>15</v>
      </c>
      <c r="AD17" s="38">
        <v>20</v>
      </c>
      <c r="AE17" s="38">
        <v>20</v>
      </c>
      <c r="AF17" s="38">
        <v>19</v>
      </c>
      <c r="AG17" s="38">
        <v>14</v>
      </c>
      <c r="AH17" s="38">
        <v>7</v>
      </c>
      <c r="AI17" s="38">
        <v>23</v>
      </c>
      <c r="AJ17" s="38">
        <v>29</v>
      </c>
      <c r="AK17" s="38">
        <v>21</v>
      </c>
      <c r="AL17" s="38">
        <v>12</v>
      </c>
      <c r="AM17" s="38">
        <v>16</v>
      </c>
      <c r="AN17" s="38">
        <v>5</v>
      </c>
      <c r="AO17" s="38">
        <v>3</v>
      </c>
      <c r="AP17" s="38">
        <v>11</v>
      </c>
      <c r="AQ17" s="38">
        <v>10</v>
      </c>
      <c r="AR17" s="38">
        <v>14</v>
      </c>
      <c r="AS17" s="38">
        <v>6</v>
      </c>
      <c r="AT17" s="38">
        <v>9</v>
      </c>
      <c r="AU17" s="38">
        <v>8</v>
      </c>
      <c r="AV17" s="38">
        <v>6</v>
      </c>
      <c r="AW17" s="38">
        <v>7</v>
      </c>
      <c r="AX17" s="38">
        <v>5</v>
      </c>
      <c r="AY17" s="38">
        <v>7</v>
      </c>
      <c r="AZ17" s="38">
        <v>13</v>
      </c>
      <c r="BA17" s="38">
        <v>6</v>
      </c>
      <c r="BB17" s="38">
        <v>17</v>
      </c>
      <c r="BC17" s="38">
        <v>13</v>
      </c>
      <c r="BD17" s="38">
        <v>23</v>
      </c>
      <c r="BE17" s="38">
        <v>4</v>
      </c>
      <c r="BF17" s="38">
        <v>3</v>
      </c>
      <c r="BG17" s="38">
        <v>6</v>
      </c>
      <c r="BH17" s="38">
        <v>8</v>
      </c>
      <c r="BI17" s="38">
        <v>13</v>
      </c>
      <c r="BJ17" s="38">
        <v>11</v>
      </c>
      <c r="BK17" s="38">
        <v>7</v>
      </c>
      <c r="BL17" s="38">
        <v>3</v>
      </c>
      <c r="BM17" s="38">
        <v>9</v>
      </c>
      <c r="BN17" s="38">
        <v>32</v>
      </c>
      <c r="BO17" s="38">
        <v>8</v>
      </c>
      <c r="BP17" s="38">
        <v>15</v>
      </c>
      <c r="BQ17" s="38" t="s">
        <v>106</v>
      </c>
      <c r="BR17" s="38" t="s">
        <v>106</v>
      </c>
      <c r="BS17" s="38" t="s">
        <v>106</v>
      </c>
      <c r="BT17" s="38" t="s">
        <v>106</v>
      </c>
      <c r="BU17" s="38" t="s">
        <v>106</v>
      </c>
      <c r="BV17" s="38" t="s">
        <v>106</v>
      </c>
      <c r="BW17" s="38" t="s">
        <v>106</v>
      </c>
      <c r="BX17" s="38" t="s">
        <v>106</v>
      </c>
      <c r="BY17" s="38" t="s">
        <v>106</v>
      </c>
      <c r="BZ17" s="38" t="s">
        <v>106</v>
      </c>
      <c r="CA17" s="38" t="s">
        <v>106</v>
      </c>
      <c r="CB17" s="38" t="s">
        <v>106</v>
      </c>
      <c r="CC17" s="38" t="s">
        <v>106</v>
      </c>
      <c r="CD17" s="38" t="s">
        <v>106</v>
      </c>
      <c r="CE17" s="38" t="s">
        <v>106</v>
      </c>
      <c r="CF17" s="38" t="s">
        <v>106</v>
      </c>
      <c r="CG17" s="38" t="s">
        <v>106</v>
      </c>
      <c r="CH17" s="38" t="s">
        <v>106</v>
      </c>
      <c r="CI17" s="38" t="s">
        <v>106</v>
      </c>
      <c r="CJ17" s="38" t="s">
        <v>106</v>
      </c>
      <c r="CK17" s="38" t="s">
        <v>106</v>
      </c>
      <c r="CM17" s="41" t="e">
        <f t="shared" si="3"/>
        <v>#DIV/0!</v>
      </c>
      <c r="CN17" s="42" t="e">
        <f t="shared" si="4"/>
        <v>#DIV/0!</v>
      </c>
      <c r="CO17" s="43" t="e">
        <f t="shared" si="5"/>
        <v>#DIV/0!</v>
      </c>
      <c r="CQ17" s="42">
        <f t="shared" si="6"/>
        <v>17.428571428571427</v>
      </c>
      <c r="CR17" s="42">
        <f t="shared" si="7"/>
        <v>13.125</v>
      </c>
      <c r="CS17" s="43">
        <f t="shared" si="8"/>
        <v>1.3278911564625848</v>
      </c>
      <c r="CU17" s="43" t="e">
        <f t="shared" si="9"/>
        <v>#DIV/0!</v>
      </c>
    </row>
    <row r="18" spans="1:99" ht="15" hidden="1" customHeight="1" outlineLevel="2">
      <c r="A18" s="38" t="s">
        <v>154</v>
      </c>
      <c r="B18" s="38" t="s">
        <v>1662</v>
      </c>
      <c r="C18" s="38" t="s">
        <v>1663</v>
      </c>
      <c r="D18" s="38" t="s">
        <v>305</v>
      </c>
      <c r="E18" s="38" t="s">
        <v>1664</v>
      </c>
      <c r="F18" s="45" t="s">
        <v>1679</v>
      </c>
      <c r="G18" s="38" t="s">
        <v>1680</v>
      </c>
      <c r="H18" s="38" t="s">
        <v>1667</v>
      </c>
      <c r="I18" s="38" t="s">
        <v>1668</v>
      </c>
      <c r="J18" s="38" t="s">
        <v>1674</v>
      </c>
      <c r="K18" s="38">
        <v>9</v>
      </c>
      <c r="L18" s="38">
        <v>8</v>
      </c>
      <c r="M18" s="38">
        <v>6</v>
      </c>
      <c r="N18" s="38">
        <v>10</v>
      </c>
      <c r="O18" s="38">
        <v>7</v>
      </c>
      <c r="P18" s="38">
        <v>5</v>
      </c>
      <c r="Q18" s="38">
        <v>5</v>
      </c>
      <c r="R18" s="38">
        <v>5</v>
      </c>
      <c r="S18" s="38">
        <v>7</v>
      </c>
      <c r="T18" s="38">
        <v>8</v>
      </c>
      <c r="U18" s="38">
        <v>3</v>
      </c>
      <c r="V18" s="38">
        <v>21</v>
      </c>
      <c r="W18" s="38">
        <v>7</v>
      </c>
      <c r="X18" s="38">
        <v>5</v>
      </c>
      <c r="Y18" s="38">
        <v>7</v>
      </c>
      <c r="Z18" s="38">
        <v>3</v>
      </c>
      <c r="AA18" s="38">
        <v>2</v>
      </c>
      <c r="AB18" s="38">
        <v>16</v>
      </c>
      <c r="AC18" s="38">
        <v>8</v>
      </c>
      <c r="AD18" s="38">
        <v>16</v>
      </c>
      <c r="AE18" s="38">
        <v>5</v>
      </c>
      <c r="AF18" s="38">
        <v>8</v>
      </c>
      <c r="AG18" s="38">
        <v>12</v>
      </c>
      <c r="AH18" s="38">
        <v>18</v>
      </c>
      <c r="AI18" s="38">
        <v>6</v>
      </c>
      <c r="AJ18" s="38">
        <v>24</v>
      </c>
      <c r="AK18" s="38">
        <v>9</v>
      </c>
      <c r="AL18" s="38">
        <v>9</v>
      </c>
      <c r="AM18" s="38">
        <v>8</v>
      </c>
      <c r="AN18" s="38">
        <v>4</v>
      </c>
      <c r="AO18" s="38">
        <v>9</v>
      </c>
      <c r="AP18" s="38">
        <v>9</v>
      </c>
      <c r="AQ18" s="38">
        <v>3</v>
      </c>
      <c r="AR18" s="38">
        <v>12</v>
      </c>
      <c r="AS18" s="38">
        <v>10</v>
      </c>
      <c r="AT18" s="38">
        <v>9</v>
      </c>
      <c r="AU18" s="38">
        <v>17</v>
      </c>
      <c r="AV18" s="38">
        <v>10</v>
      </c>
      <c r="AW18" s="38">
        <v>6</v>
      </c>
      <c r="AX18" s="38">
        <v>5</v>
      </c>
      <c r="AY18" s="38">
        <v>7</v>
      </c>
      <c r="AZ18" s="38">
        <v>8</v>
      </c>
      <c r="BA18" s="38">
        <v>5</v>
      </c>
      <c r="BB18" s="38">
        <v>11</v>
      </c>
      <c r="BC18" s="38">
        <v>6</v>
      </c>
      <c r="BD18" s="38">
        <v>12</v>
      </c>
      <c r="BE18" s="38">
        <v>6</v>
      </c>
      <c r="BF18" s="38">
        <v>13</v>
      </c>
      <c r="BG18" s="38">
        <v>18</v>
      </c>
      <c r="BH18" s="38">
        <v>21</v>
      </c>
      <c r="BI18" s="38">
        <v>15</v>
      </c>
      <c r="BJ18" s="38">
        <v>15</v>
      </c>
      <c r="BK18" s="38">
        <v>6</v>
      </c>
      <c r="BL18" s="38">
        <v>3</v>
      </c>
      <c r="BM18" s="38">
        <v>8</v>
      </c>
      <c r="BN18" s="38">
        <v>14</v>
      </c>
      <c r="BO18" s="38">
        <v>2</v>
      </c>
      <c r="BP18" s="38">
        <v>12</v>
      </c>
      <c r="BQ18" s="38">
        <v>10</v>
      </c>
      <c r="BR18" s="38">
        <v>11</v>
      </c>
      <c r="BS18" s="38">
        <v>4</v>
      </c>
      <c r="BT18" s="38">
        <v>2</v>
      </c>
      <c r="BU18" s="38" t="s">
        <v>106</v>
      </c>
      <c r="BV18" s="38">
        <v>2</v>
      </c>
      <c r="BW18" s="38" t="s">
        <v>106</v>
      </c>
      <c r="BX18" s="38" t="s">
        <v>106</v>
      </c>
      <c r="BY18" s="38" t="s">
        <v>106</v>
      </c>
      <c r="BZ18" s="38" t="s">
        <v>106</v>
      </c>
      <c r="CA18" s="38" t="s">
        <v>106</v>
      </c>
      <c r="CB18" s="38" t="s">
        <v>106</v>
      </c>
      <c r="CC18" s="38" t="s">
        <v>106</v>
      </c>
      <c r="CD18" s="38" t="s">
        <v>106</v>
      </c>
      <c r="CE18" s="38" t="s">
        <v>106</v>
      </c>
      <c r="CF18" s="38" t="s">
        <v>106</v>
      </c>
      <c r="CG18" s="38" t="s">
        <v>106</v>
      </c>
      <c r="CH18" s="38" t="s">
        <v>106</v>
      </c>
      <c r="CI18" s="38" t="s">
        <v>106</v>
      </c>
      <c r="CJ18" s="38" t="s">
        <v>106</v>
      </c>
      <c r="CK18" s="38" t="s">
        <v>106</v>
      </c>
      <c r="CM18" s="41" t="e">
        <f t="shared" si="3"/>
        <v>#DIV/0!</v>
      </c>
      <c r="CN18" s="42">
        <f t="shared" si="4"/>
        <v>2</v>
      </c>
      <c r="CO18" s="43" t="e">
        <f t="shared" si="5"/>
        <v>#DIV/0!</v>
      </c>
      <c r="CQ18" s="42">
        <f t="shared" si="6"/>
        <v>12.285714285714286</v>
      </c>
      <c r="CR18" s="42">
        <f t="shared" si="7"/>
        <v>7</v>
      </c>
      <c r="CS18" s="43">
        <f t="shared" si="8"/>
        <v>1.7551020408163267</v>
      </c>
      <c r="CU18" s="43" t="e">
        <f t="shared" si="9"/>
        <v>#DIV/0!</v>
      </c>
    </row>
    <row r="19" spans="1:99" ht="15" customHeight="1" outlineLevel="1" collapsed="1">
      <c r="A19" s="38" t="s">
        <v>154</v>
      </c>
      <c r="B19" s="38" t="s">
        <v>1662</v>
      </c>
      <c r="C19" s="38" t="s">
        <v>1663</v>
      </c>
      <c r="D19" s="38" t="s">
        <v>305</v>
      </c>
      <c r="E19" s="38" t="s">
        <v>1664</v>
      </c>
      <c r="F19" s="45" t="s">
        <v>1679</v>
      </c>
      <c r="G19" s="40" t="s">
        <v>1681</v>
      </c>
      <c r="H19" s="38"/>
      <c r="I19" s="38"/>
      <c r="J19" s="38"/>
      <c r="K19" s="38">
        <f t="shared" ref="K19:AP19" si="13">SUBTOTAL(9,K15:K18)</f>
        <v>40</v>
      </c>
      <c r="L19" s="38">
        <f t="shared" si="13"/>
        <v>26</v>
      </c>
      <c r="M19" s="38">
        <f t="shared" si="13"/>
        <v>24</v>
      </c>
      <c r="N19" s="38">
        <f t="shared" si="13"/>
        <v>31</v>
      </c>
      <c r="O19" s="38">
        <f t="shared" si="13"/>
        <v>44</v>
      </c>
      <c r="P19" s="38">
        <f t="shared" si="13"/>
        <v>34</v>
      </c>
      <c r="Q19" s="38">
        <f t="shared" si="13"/>
        <v>34</v>
      </c>
      <c r="R19" s="38">
        <f t="shared" si="13"/>
        <v>35</v>
      </c>
      <c r="S19" s="38">
        <f t="shared" si="13"/>
        <v>38</v>
      </c>
      <c r="T19" s="38">
        <f t="shared" si="13"/>
        <v>22</v>
      </c>
      <c r="U19" s="38">
        <f t="shared" si="13"/>
        <v>20</v>
      </c>
      <c r="V19" s="38">
        <f t="shared" si="13"/>
        <v>45</v>
      </c>
      <c r="W19" s="38">
        <f t="shared" si="13"/>
        <v>22</v>
      </c>
      <c r="X19" s="38">
        <f t="shared" si="13"/>
        <v>19</v>
      </c>
      <c r="Y19" s="38">
        <f t="shared" si="13"/>
        <v>21</v>
      </c>
      <c r="Z19" s="38">
        <f t="shared" si="13"/>
        <v>18</v>
      </c>
      <c r="AA19" s="38">
        <f t="shared" si="13"/>
        <v>16</v>
      </c>
      <c r="AB19" s="38">
        <f t="shared" si="13"/>
        <v>47</v>
      </c>
      <c r="AC19" s="38">
        <f t="shared" si="13"/>
        <v>24</v>
      </c>
      <c r="AD19" s="38">
        <f t="shared" si="13"/>
        <v>37</v>
      </c>
      <c r="AE19" s="38">
        <f t="shared" si="13"/>
        <v>25</v>
      </c>
      <c r="AF19" s="38">
        <f t="shared" si="13"/>
        <v>28</v>
      </c>
      <c r="AG19" s="38">
        <f t="shared" si="13"/>
        <v>26</v>
      </c>
      <c r="AH19" s="38">
        <f t="shared" si="13"/>
        <v>25</v>
      </c>
      <c r="AI19" s="38">
        <f t="shared" si="13"/>
        <v>29</v>
      </c>
      <c r="AJ19" s="38">
        <f t="shared" si="13"/>
        <v>53</v>
      </c>
      <c r="AK19" s="38">
        <f t="shared" si="13"/>
        <v>30</v>
      </c>
      <c r="AL19" s="38">
        <f t="shared" si="13"/>
        <v>21</v>
      </c>
      <c r="AM19" s="38">
        <f t="shared" si="13"/>
        <v>24</v>
      </c>
      <c r="AN19" s="38">
        <f t="shared" si="13"/>
        <v>14</v>
      </c>
      <c r="AO19" s="38">
        <f t="shared" si="13"/>
        <v>25</v>
      </c>
      <c r="AP19" s="38">
        <f t="shared" si="13"/>
        <v>20</v>
      </c>
      <c r="AQ19" s="38">
        <f t="shared" ref="AQ19:BV19" si="14">SUBTOTAL(9,AQ15:AQ18)</f>
        <v>13</v>
      </c>
      <c r="AR19" s="38">
        <f t="shared" si="14"/>
        <v>26</v>
      </c>
      <c r="AS19" s="38">
        <f t="shared" si="14"/>
        <v>16</v>
      </c>
      <c r="AT19" s="38">
        <f t="shared" si="14"/>
        <v>18</v>
      </c>
      <c r="AU19" s="38">
        <f t="shared" si="14"/>
        <v>25</v>
      </c>
      <c r="AV19" s="38">
        <f t="shared" si="14"/>
        <v>19</v>
      </c>
      <c r="AW19" s="38">
        <f t="shared" si="14"/>
        <v>15</v>
      </c>
      <c r="AX19" s="38">
        <f t="shared" si="14"/>
        <v>10</v>
      </c>
      <c r="AY19" s="38">
        <f t="shared" si="14"/>
        <v>14</v>
      </c>
      <c r="AZ19" s="38">
        <f t="shared" si="14"/>
        <v>21</v>
      </c>
      <c r="BA19" s="38">
        <f t="shared" si="14"/>
        <v>11</v>
      </c>
      <c r="BB19" s="38">
        <f t="shared" si="14"/>
        <v>28</v>
      </c>
      <c r="BC19" s="38">
        <f t="shared" si="14"/>
        <v>19</v>
      </c>
      <c r="BD19" s="38">
        <f t="shared" si="14"/>
        <v>40</v>
      </c>
      <c r="BE19" s="38">
        <f t="shared" si="14"/>
        <v>11</v>
      </c>
      <c r="BF19" s="38">
        <f t="shared" si="14"/>
        <v>16</v>
      </c>
      <c r="BG19" s="38">
        <f t="shared" si="14"/>
        <v>25</v>
      </c>
      <c r="BH19" s="38">
        <f t="shared" si="14"/>
        <v>30</v>
      </c>
      <c r="BI19" s="38">
        <f t="shared" si="14"/>
        <v>28</v>
      </c>
      <c r="BJ19" s="38">
        <f t="shared" si="14"/>
        <v>26</v>
      </c>
      <c r="BK19" s="38">
        <f t="shared" si="14"/>
        <v>13</v>
      </c>
      <c r="BL19" s="38">
        <f t="shared" si="14"/>
        <v>7</v>
      </c>
      <c r="BM19" s="38">
        <f t="shared" si="14"/>
        <v>17</v>
      </c>
      <c r="BN19" s="38">
        <f t="shared" si="14"/>
        <v>48</v>
      </c>
      <c r="BO19" s="38">
        <f t="shared" si="14"/>
        <v>11</v>
      </c>
      <c r="BP19" s="38">
        <f t="shared" si="14"/>
        <v>33</v>
      </c>
      <c r="BQ19" s="38">
        <f t="shared" si="14"/>
        <v>24</v>
      </c>
      <c r="BR19" s="38">
        <f t="shared" si="14"/>
        <v>18</v>
      </c>
      <c r="BS19" s="38">
        <f t="shared" si="14"/>
        <v>21</v>
      </c>
      <c r="BT19" s="38">
        <f t="shared" si="14"/>
        <v>18</v>
      </c>
      <c r="BU19" s="38">
        <f t="shared" si="14"/>
        <v>15</v>
      </c>
      <c r="BV19" s="38">
        <f t="shared" si="14"/>
        <v>14</v>
      </c>
      <c r="BW19" s="38">
        <f t="shared" ref="BW19:CK19" si="15">SUBTOTAL(9,BW15:BW18)</f>
        <v>21</v>
      </c>
      <c r="BX19" s="38">
        <f t="shared" si="15"/>
        <v>15</v>
      </c>
      <c r="BY19" s="38">
        <f t="shared" si="15"/>
        <v>11</v>
      </c>
      <c r="BZ19" s="38">
        <f t="shared" si="15"/>
        <v>11</v>
      </c>
      <c r="CA19" s="38">
        <f t="shared" si="15"/>
        <v>14</v>
      </c>
      <c r="CB19" s="38">
        <f t="shared" si="15"/>
        <v>5</v>
      </c>
      <c r="CC19" s="38">
        <f t="shared" si="15"/>
        <v>11</v>
      </c>
      <c r="CD19" s="38">
        <f t="shared" si="15"/>
        <v>15</v>
      </c>
      <c r="CE19" s="38">
        <f t="shared" si="15"/>
        <v>18</v>
      </c>
      <c r="CF19" s="38">
        <f t="shared" si="15"/>
        <v>8</v>
      </c>
      <c r="CG19" s="38">
        <f t="shared" si="15"/>
        <v>15</v>
      </c>
      <c r="CH19" s="38">
        <f t="shared" si="15"/>
        <v>12</v>
      </c>
      <c r="CI19" s="38">
        <f t="shared" si="15"/>
        <v>14</v>
      </c>
      <c r="CJ19" s="38">
        <f t="shared" si="15"/>
        <v>12</v>
      </c>
      <c r="CK19" s="38">
        <f t="shared" si="15"/>
        <v>9</v>
      </c>
      <c r="CM19" s="41">
        <f t="shared" si="3"/>
        <v>11.75</v>
      </c>
      <c r="CN19" s="42">
        <f t="shared" si="4"/>
        <v>13.777777777777779</v>
      </c>
      <c r="CO19" s="43">
        <f t="shared" si="5"/>
        <v>0.85282258064516125</v>
      </c>
      <c r="CQ19" s="42">
        <f t="shared" si="6"/>
        <v>29.714285714285715</v>
      </c>
      <c r="CR19" s="42">
        <f t="shared" si="7"/>
        <v>22.875</v>
      </c>
      <c r="CS19" s="43">
        <f t="shared" si="8"/>
        <v>1.298985167837627</v>
      </c>
      <c r="CU19" s="43">
        <f t="shared" si="9"/>
        <v>1.0759038742413942</v>
      </c>
    </row>
    <row r="20" spans="1:99" ht="15" hidden="1" customHeight="1" outlineLevel="2">
      <c r="A20" s="38" t="s">
        <v>154</v>
      </c>
      <c r="B20" s="38" t="s">
        <v>1662</v>
      </c>
      <c r="C20" s="38" t="s">
        <v>1663</v>
      </c>
      <c r="D20" s="38" t="s">
        <v>305</v>
      </c>
      <c r="E20" s="38" t="s">
        <v>1682</v>
      </c>
      <c r="F20" s="39" t="s">
        <v>1665</v>
      </c>
      <c r="G20" s="38" t="s">
        <v>1683</v>
      </c>
      <c r="H20" s="38" t="s">
        <v>1684</v>
      </c>
      <c r="I20" s="38" t="s">
        <v>1668</v>
      </c>
      <c r="J20" s="38" t="s">
        <v>1669</v>
      </c>
      <c r="K20" s="38" t="s">
        <v>106</v>
      </c>
      <c r="L20" s="38" t="s">
        <v>106</v>
      </c>
      <c r="M20" s="38" t="s">
        <v>106</v>
      </c>
      <c r="N20" s="38" t="s">
        <v>106</v>
      </c>
      <c r="O20" s="38" t="s">
        <v>106</v>
      </c>
      <c r="P20" s="38">
        <v>2</v>
      </c>
      <c r="Q20" s="38">
        <v>1</v>
      </c>
      <c r="R20" s="38" t="s">
        <v>106</v>
      </c>
      <c r="S20" s="38">
        <v>1</v>
      </c>
      <c r="T20" s="38">
        <v>2</v>
      </c>
      <c r="U20" s="38">
        <v>1</v>
      </c>
      <c r="V20" s="38" t="s">
        <v>106</v>
      </c>
      <c r="W20" s="38">
        <v>2</v>
      </c>
      <c r="X20" s="38" t="s">
        <v>106</v>
      </c>
      <c r="Y20" s="38" t="s">
        <v>106</v>
      </c>
      <c r="Z20" s="38" t="s">
        <v>106</v>
      </c>
      <c r="AA20" s="38">
        <v>1</v>
      </c>
      <c r="AB20" s="38" t="s">
        <v>106</v>
      </c>
      <c r="AC20" s="38" t="s">
        <v>106</v>
      </c>
      <c r="AD20" s="38" t="s">
        <v>106</v>
      </c>
      <c r="AE20" s="38" t="s">
        <v>106</v>
      </c>
      <c r="AF20" s="38" t="s">
        <v>106</v>
      </c>
      <c r="AG20" s="38" t="s">
        <v>106</v>
      </c>
      <c r="AH20" s="38" t="s">
        <v>106</v>
      </c>
      <c r="AI20" s="38" t="s">
        <v>106</v>
      </c>
      <c r="AJ20" s="38" t="s">
        <v>106</v>
      </c>
      <c r="AK20" s="38" t="s">
        <v>106</v>
      </c>
      <c r="AL20" s="38" t="s">
        <v>106</v>
      </c>
      <c r="AM20" s="38" t="s">
        <v>106</v>
      </c>
      <c r="AN20" s="38" t="s">
        <v>106</v>
      </c>
      <c r="AO20" s="38" t="s">
        <v>106</v>
      </c>
      <c r="AP20" s="38">
        <v>2</v>
      </c>
      <c r="AQ20" s="38" t="s">
        <v>106</v>
      </c>
      <c r="AR20" s="38">
        <v>3</v>
      </c>
      <c r="AS20" s="38" t="s">
        <v>106</v>
      </c>
      <c r="AT20" s="38" t="s">
        <v>106</v>
      </c>
      <c r="AU20" s="38">
        <v>3</v>
      </c>
      <c r="AV20" s="38" t="s">
        <v>106</v>
      </c>
      <c r="AW20" s="38" t="s">
        <v>106</v>
      </c>
      <c r="AX20" s="38" t="s">
        <v>106</v>
      </c>
      <c r="AY20" s="38" t="s">
        <v>106</v>
      </c>
      <c r="AZ20" s="38" t="s">
        <v>106</v>
      </c>
      <c r="BA20" s="38" t="s">
        <v>106</v>
      </c>
      <c r="BB20" s="38" t="s">
        <v>106</v>
      </c>
      <c r="BC20" s="38" t="s">
        <v>106</v>
      </c>
      <c r="BD20" s="38" t="s">
        <v>106</v>
      </c>
      <c r="BE20" s="38" t="s">
        <v>106</v>
      </c>
      <c r="BF20" s="38">
        <v>2</v>
      </c>
      <c r="BG20" s="38" t="s">
        <v>106</v>
      </c>
      <c r="BH20" s="38" t="s">
        <v>106</v>
      </c>
      <c r="BI20" s="38" t="s">
        <v>106</v>
      </c>
      <c r="BJ20" s="38" t="s">
        <v>106</v>
      </c>
      <c r="BK20" s="38" t="s">
        <v>106</v>
      </c>
      <c r="BL20" s="38" t="s">
        <v>106</v>
      </c>
      <c r="BM20" s="38" t="s">
        <v>106</v>
      </c>
      <c r="BN20" s="38" t="s">
        <v>106</v>
      </c>
      <c r="BO20" s="38" t="s">
        <v>106</v>
      </c>
      <c r="BP20" s="38" t="s">
        <v>106</v>
      </c>
      <c r="BQ20" s="38" t="s">
        <v>106</v>
      </c>
      <c r="BR20" s="38" t="s">
        <v>106</v>
      </c>
      <c r="BS20" s="38" t="s">
        <v>106</v>
      </c>
      <c r="BT20" s="38" t="s">
        <v>106</v>
      </c>
      <c r="BU20" s="38" t="s">
        <v>106</v>
      </c>
      <c r="BV20" s="38" t="s">
        <v>106</v>
      </c>
      <c r="BW20" s="38" t="s">
        <v>106</v>
      </c>
      <c r="BX20" s="38" t="s">
        <v>106</v>
      </c>
      <c r="BY20" s="38" t="s">
        <v>106</v>
      </c>
      <c r="BZ20" s="38" t="s">
        <v>106</v>
      </c>
      <c r="CA20" s="38" t="s">
        <v>106</v>
      </c>
      <c r="CB20" s="38" t="s">
        <v>106</v>
      </c>
      <c r="CC20" s="38" t="s">
        <v>106</v>
      </c>
      <c r="CD20" s="38" t="s">
        <v>106</v>
      </c>
      <c r="CE20" s="38" t="s">
        <v>106</v>
      </c>
      <c r="CF20" s="38" t="s">
        <v>106</v>
      </c>
      <c r="CG20" s="38" t="s">
        <v>106</v>
      </c>
      <c r="CH20" s="38" t="s">
        <v>106</v>
      </c>
      <c r="CI20" s="38" t="s">
        <v>106</v>
      </c>
      <c r="CJ20" s="38" t="s">
        <v>106</v>
      </c>
      <c r="CK20" s="38" t="s">
        <v>106</v>
      </c>
      <c r="CM20" s="41" t="e">
        <f t="shared" si="3"/>
        <v>#DIV/0!</v>
      </c>
      <c r="CN20" s="42" t="e">
        <f t="shared" si="4"/>
        <v>#DIV/0!</v>
      </c>
      <c r="CO20" s="43" t="e">
        <f t="shared" si="5"/>
        <v>#DIV/0!</v>
      </c>
      <c r="CQ20" s="42" t="e">
        <f t="shared" si="6"/>
        <v>#DIV/0!</v>
      </c>
      <c r="CR20" s="42">
        <f t="shared" si="7"/>
        <v>1.5</v>
      </c>
      <c r="CS20" s="43" t="e">
        <f t="shared" si="8"/>
        <v>#DIV/0!</v>
      </c>
      <c r="CU20" s="43" t="e">
        <f t="shared" si="9"/>
        <v>#DIV/0!</v>
      </c>
    </row>
    <row r="21" spans="1:99" ht="15" hidden="1" customHeight="1" outlineLevel="2">
      <c r="A21" s="38" t="s">
        <v>154</v>
      </c>
      <c r="B21" s="38" t="s">
        <v>1662</v>
      </c>
      <c r="C21" s="38" t="s">
        <v>1663</v>
      </c>
      <c r="D21" s="38" t="s">
        <v>305</v>
      </c>
      <c r="E21" s="38" t="s">
        <v>1682</v>
      </c>
      <c r="F21" s="39" t="s">
        <v>1665</v>
      </c>
      <c r="G21" s="38" t="s">
        <v>1683</v>
      </c>
      <c r="H21" s="38" t="s">
        <v>1684</v>
      </c>
      <c r="I21" s="38" t="s">
        <v>1668</v>
      </c>
      <c r="J21" s="38" t="s">
        <v>1670</v>
      </c>
      <c r="K21" s="38">
        <v>2</v>
      </c>
      <c r="L21" s="38">
        <v>3</v>
      </c>
      <c r="M21" s="38">
        <v>1</v>
      </c>
      <c r="N21" s="38" t="s">
        <v>106</v>
      </c>
      <c r="O21" s="38" t="s">
        <v>106</v>
      </c>
      <c r="P21" s="38" t="s">
        <v>106</v>
      </c>
      <c r="Q21" s="38" t="s">
        <v>106</v>
      </c>
      <c r="R21" s="38" t="s">
        <v>106</v>
      </c>
      <c r="S21" s="38" t="s">
        <v>106</v>
      </c>
      <c r="T21" s="38">
        <v>6</v>
      </c>
      <c r="U21" s="38">
        <v>1</v>
      </c>
      <c r="V21" s="38">
        <v>1</v>
      </c>
      <c r="W21" s="38" t="s">
        <v>106</v>
      </c>
      <c r="X21" s="38" t="s">
        <v>106</v>
      </c>
      <c r="Y21" s="38" t="s">
        <v>106</v>
      </c>
      <c r="Z21" s="38" t="s">
        <v>106</v>
      </c>
      <c r="AA21" s="38">
        <v>3</v>
      </c>
      <c r="AB21" s="38">
        <v>12</v>
      </c>
      <c r="AC21" s="38" t="s">
        <v>106</v>
      </c>
      <c r="AD21" s="38">
        <v>1</v>
      </c>
      <c r="AE21" s="38" t="s">
        <v>106</v>
      </c>
      <c r="AF21" s="38" t="s">
        <v>106</v>
      </c>
      <c r="AG21" s="38" t="s">
        <v>106</v>
      </c>
      <c r="AH21" s="38">
        <v>6</v>
      </c>
      <c r="AI21" s="38" t="s">
        <v>106</v>
      </c>
      <c r="AJ21" s="38" t="s">
        <v>106</v>
      </c>
      <c r="AK21" s="38" t="s">
        <v>106</v>
      </c>
      <c r="AL21" s="38" t="s">
        <v>106</v>
      </c>
      <c r="AM21" s="38" t="s">
        <v>106</v>
      </c>
      <c r="AN21" s="38" t="s">
        <v>106</v>
      </c>
      <c r="AO21" s="38" t="s">
        <v>106</v>
      </c>
      <c r="AP21" s="38" t="s">
        <v>106</v>
      </c>
      <c r="AQ21" s="38" t="s">
        <v>106</v>
      </c>
      <c r="AR21" s="38">
        <v>1</v>
      </c>
      <c r="AS21" s="38">
        <v>1</v>
      </c>
      <c r="AT21" s="38">
        <v>6</v>
      </c>
      <c r="AU21" s="38">
        <v>1</v>
      </c>
      <c r="AV21" s="38" t="s">
        <v>106</v>
      </c>
      <c r="AW21" s="38" t="s">
        <v>106</v>
      </c>
      <c r="AX21" s="38">
        <v>1</v>
      </c>
      <c r="AY21" s="38" t="s">
        <v>106</v>
      </c>
      <c r="AZ21" s="38" t="s">
        <v>106</v>
      </c>
      <c r="BA21" s="38" t="s">
        <v>106</v>
      </c>
      <c r="BB21" s="38" t="s">
        <v>106</v>
      </c>
      <c r="BC21" s="38" t="s">
        <v>106</v>
      </c>
      <c r="BD21" s="38" t="s">
        <v>106</v>
      </c>
      <c r="BE21" s="38" t="s">
        <v>106</v>
      </c>
      <c r="BF21" s="38" t="s">
        <v>106</v>
      </c>
      <c r="BG21" s="38" t="s">
        <v>106</v>
      </c>
      <c r="BH21" s="38" t="s">
        <v>106</v>
      </c>
      <c r="BI21" s="38" t="s">
        <v>106</v>
      </c>
      <c r="BJ21" s="38">
        <v>1</v>
      </c>
      <c r="BK21" s="38" t="s">
        <v>106</v>
      </c>
      <c r="BL21" s="38" t="s">
        <v>106</v>
      </c>
      <c r="BM21" s="38" t="s">
        <v>106</v>
      </c>
      <c r="BN21" s="38" t="s">
        <v>106</v>
      </c>
      <c r="BO21" s="38" t="s">
        <v>106</v>
      </c>
      <c r="BP21" s="38" t="s">
        <v>106</v>
      </c>
      <c r="BQ21" s="38" t="s">
        <v>106</v>
      </c>
      <c r="BR21" s="38" t="s">
        <v>106</v>
      </c>
      <c r="BS21" s="38" t="s">
        <v>106</v>
      </c>
      <c r="BT21" s="38" t="s">
        <v>106</v>
      </c>
      <c r="BU21" s="38" t="s">
        <v>106</v>
      </c>
      <c r="BV21" s="38" t="s">
        <v>106</v>
      </c>
      <c r="BW21" s="38" t="s">
        <v>106</v>
      </c>
      <c r="BX21" s="38" t="s">
        <v>106</v>
      </c>
      <c r="BY21" s="38" t="s">
        <v>106</v>
      </c>
      <c r="BZ21" s="38" t="s">
        <v>106</v>
      </c>
      <c r="CA21" s="38">
        <v>1</v>
      </c>
      <c r="CB21" s="38" t="s">
        <v>106</v>
      </c>
      <c r="CC21" s="38" t="s">
        <v>106</v>
      </c>
      <c r="CD21" s="38" t="s">
        <v>106</v>
      </c>
      <c r="CE21" s="38" t="s">
        <v>106</v>
      </c>
      <c r="CF21" s="38" t="s">
        <v>106</v>
      </c>
      <c r="CG21" s="38" t="s">
        <v>106</v>
      </c>
      <c r="CH21" s="38" t="s">
        <v>106</v>
      </c>
      <c r="CI21" s="38" t="s">
        <v>106</v>
      </c>
      <c r="CJ21" s="38" t="s">
        <v>106</v>
      </c>
      <c r="CK21" s="38" t="s">
        <v>106</v>
      </c>
      <c r="CM21" s="41" t="e">
        <f t="shared" si="3"/>
        <v>#DIV/0!</v>
      </c>
      <c r="CN21" s="42">
        <f t="shared" si="4"/>
        <v>1</v>
      </c>
      <c r="CO21" s="43" t="e">
        <f t="shared" si="5"/>
        <v>#DIV/0!</v>
      </c>
      <c r="CQ21" s="42">
        <f t="shared" si="6"/>
        <v>6</v>
      </c>
      <c r="CR21" s="42">
        <f t="shared" si="7"/>
        <v>2.75</v>
      </c>
      <c r="CS21" s="43">
        <f t="shared" si="8"/>
        <v>2.1818181818181817</v>
      </c>
      <c r="CU21" s="43" t="e">
        <f t="shared" si="9"/>
        <v>#DIV/0!</v>
      </c>
    </row>
    <row r="22" spans="1:99" ht="15" hidden="1" customHeight="1" outlineLevel="2">
      <c r="A22" s="38" t="s">
        <v>154</v>
      </c>
      <c r="B22" s="38" t="s">
        <v>1662</v>
      </c>
      <c r="C22" s="38" t="s">
        <v>1663</v>
      </c>
      <c r="D22" s="38" t="s">
        <v>305</v>
      </c>
      <c r="E22" s="38" t="s">
        <v>1682</v>
      </c>
      <c r="F22" s="39" t="s">
        <v>1665</v>
      </c>
      <c r="G22" s="38" t="s">
        <v>1683</v>
      </c>
      <c r="H22" s="38" t="s">
        <v>1684</v>
      </c>
      <c r="I22" s="38" t="s">
        <v>1668</v>
      </c>
      <c r="J22" s="38" t="s">
        <v>1671</v>
      </c>
      <c r="K22" s="38">
        <v>2</v>
      </c>
      <c r="L22" s="38" t="s">
        <v>106</v>
      </c>
      <c r="M22" s="38" t="s">
        <v>106</v>
      </c>
      <c r="N22" s="38" t="s">
        <v>106</v>
      </c>
      <c r="O22" s="38" t="s">
        <v>106</v>
      </c>
      <c r="P22" s="38">
        <v>1</v>
      </c>
      <c r="Q22" s="38" t="s">
        <v>106</v>
      </c>
      <c r="R22" s="38" t="s">
        <v>106</v>
      </c>
      <c r="S22" s="38">
        <v>1</v>
      </c>
      <c r="T22" s="38" t="s">
        <v>106</v>
      </c>
      <c r="U22" s="38">
        <v>1</v>
      </c>
      <c r="V22" s="38">
        <v>1</v>
      </c>
      <c r="W22" s="38" t="s">
        <v>106</v>
      </c>
      <c r="X22" s="38" t="s">
        <v>106</v>
      </c>
      <c r="Y22" s="38" t="s">
        <v>106</v>
      </c>
      <c r="Z22" s="38" t="s">
        <v>106</v>
      </c>
      <c r="AA22" s="38" t="s">
        <v>106</v>
      </c>
      <c r="AB22" s="38" t="s">
        <v>106</v>
      </c>
      <c r="AC22" s="38" t="s">
        <v>106</v>
      </c>
      <c r="AD22" s="38" t="s">
        <v>106</v>
      </c>
      <c r="AE22" s="38" t="s">
        <v>106</v>
      </c>
      <c r="AF22" s="38" t="s">
        <v>106</v>
      </c>
      <c r="AG22" s="38" t="s">
        <v>106</v>
      </c>
      <c r="AH22" s="38" t="s">
        <v>106</v>
      </c>
      <c r="AI22" s="38" t="s">
        <v>106</v>
      </c>
      <c r="AJ22" s="38" t="s">
        <v>106</v>
      </c>
      <c r="AK22" s="38" t="s">
        <v>106</v>
      </c>
      <c r="AL22" s="38" t="s">
        <v>106</v>
      </c>
      <c r="AM22" s="38" t="s">
        <v>106</v>
      </c>
      <c r="AN22" s="38" t="s">
        <v>106</v>
      </c>
      <c r="AO22" s="38" t="s">
        <v>106</v>
      </c>
      <c r="AP22" s="38" t="s">
        <v>106</v>
      </c>
      <c r="AQ22" s="38" t="s">
        <v>106</v>
      </c>
      <c r="AR22" s="38" t="s">
        <v>106</v>
      </c>
      <c r="AS22" s="38" t="s">
        <v>106</v>
      </c>
      <c r="AT22" s="38" t="s">
        <v>106</v>
      </c>
      <c r="AU22" s="38" t="s">
        <v>106</v>
      </c>
      <c r="AV22" s="38" t="s">
        <v>106</v>
      </c>
      <c r="AW22" s="38" t="s">
        <v>106</v>
      </c>
      <c r="AX22" s="38" t="s">
        <v>106</v>
      </c>
      <c r="AY22" s="38" t="s">
        <v>106</v>
      </c>
      <c r="AZ22" s="38" t="s">
        <v>106</v>
      </c>
      <c r="BA22" s="38" t="s">
        <v>106</v>
      </c>
      <c r="BB22" s="38" t="s">
        <v>106</v>
      </c>
      <c r="BC22" s="38" t="s">
        <v>106</v>
      </c>
      <c r="BD22" s="38" t="s">
        <v>106</v>
      </c>
      <c r="BE22" s="38" t="s">
        <v>106</v>
      </c>
      <c r="BF22" s="38" t="s">
        <v>106</v>
      </c>
      <c r="BG22" s="38" t="s">
        <v>106</v>
      </c>
      <c r="BH22" s="38" t="s">
        <v>106</v>
      </c>
      <c r="BI22" s="38">
        <v>1</v>
      </c>
      <c r="BJ22" s="38" t="s">
        <v>106</v>
      </c>
      <c r="BK22" s="38" t="s">
        <v>106</v>
      </c>
      <c r="BL22" s="38" t="s">
        <v>106</v>
      </c>
      <c r="BM22" s="38" t="s">
        <v>106</v>
      </c>
      <c r="BN22" s="38">
        <v>3</v>
      </c>
      <c r="BO22" s="38">
        <v>3</v>
      </c>
      <c r="BP22" s="38">
        <v>5</v>
      </c>
      <c r="BQ22" s="38">
        <v>4</v>
      </c>
      <c r="BR22" s="38">
        <v>5</v>
      </c>
      <c r="BS22" s="38">
        <v>4</v>
      </c>
      <c r="BT22" s="38">
        <v>5</v>
      </c>
      <c r="BU22" s="38">
        <v>10</v>
      </c>
      <c r="BV22" s="38">
        <v>9</v>
      </c>
      <c r="BW22" s="38">
        <v>14</v>
      </c>
      <c r="BX22" s="38">
        <v>6</v>
      </c>
      <c r="BY22" s="38">
        <v>12</v>
      </c>
      <c r="BZ22" s="38">
        <v>16</v>
      </c>
      <c r="CA22" s="38">
        <v>8</v>
      </c>
      <c r="CB22" s="38">
        <v>6</v>
      </c>
      <c r="CC22" s="38">
        <v>17</v>
      </c>
      <c r="CD22" s="38">
        <v>18</v>
      </c>
      <c r="CE22" s="38">
        <v>28</v>
      </c>
      <c r="CF22" s="38">
        <v>8</v>
      </c>
      <c r="CG22" s="38">
        <v>24</v>
      </c>
      <c r="CH22" s="38">
        <v>41</v>
      </c>
      <c r="CI22" s="38">
        <v>39</v>
      </c>
      <c r="CJ22" s="38">
        <v>35</v>
      </c>
      <c r="CK22" s="38">
        <v>39</v>
      </c>
      <c r="CM22" s="41">
        <f t="shared" si="3"/>
        <v>38.5</v>
      </c>
      <c r="CN22" s="42">
        <f t="shared" si="4"/>
        <v>9.5555555555555554</v>
      </c>
      <c r="CO22" s="43">
        <f t="shared" si="5"/>
        <v>4.029069767441861</v>
      </c>
      <c r="CQ22" s="42" t="e">
        <f t="shared" si="6"/>
        <v>#DIV/0!</v>
      </c>
      <c r="CR22" s="42">
        <f t="shared" si="7"/>
        <v>1</v>
      </c>
      <c r="CS22" s="43" t="e">
        <f t="shared" si="8"/>
        <v>#DIV/0!</v>
      </c>
      <c r="CU22" s="43" t="e">
        <f t="shared" si="9"/>
        <v>#DIV/0!</v>
      </c>
    </row>
    <row r="23" spans="1:99" ht="15" hidden="1" customHeight="1" outlineLevel="2">
      <c r="A23" s="38" t="s">
        <v>154</v>
      </c>
      <c r="B23" s="38" t="s">
        <v>1662</v>
      </c>
      <c r="C23" s="38" t="s">
        <v>1663</v>
      </c>
      <c r="D23" s="38" t="s">
        <v>305</v>
      </c>
      <c r="E23" s="38" t="s">
        <v>1682</v>
      </c>
      <c r="F23" s="39" t="s">
        <v>1665</v>
      </c>
      <c r="G23" s="38" t="s">
        <v>1683</v>
      </c>
      <c r="H23" s="38" t="s">
        <v>1684</v>
      </c>
      <c r="I23" s="38" t="s">
        <v>1668</v>
      </c>
      <c r="J23" s="38" t="s">
        <v>1672</v>
      </c>
      <c r="K23" s="38">
        <v>27</v>
      </c>
      <c r="L23" s="38">
        <v>76</v>
      </c>
      <c r="M23" s="38">
        <v>29</v>
      </c>
      <c r="N23" s="38">
        <v>27</v>
      </c>
      <c r="O23" s="38">
        <v>21</v>
      </c>
      <c r="P23" s="38">
        <v>7</v>
      </c>
      <c r="Q23" s="38">
        <v>13</v>
      </c>
      <c r="R23" s="38">
        <v>8</v>
      </c>
      <c r="S23" s="38">
        <v>17</v>
      </c>
      <c r="T23" s="38">
        <v>10</v>
      </c>
      <c r="U23" s="38">
        <v>9</v>
      </c>
      <c r="V23" s="38">
        <v>11</v>
      </c>
      <c r="W23" s="38">
        <v>10</v>
      </c>
      <c r="X23" s="38">
        <v>11</v>
      </c>
      <c r="Y23" s="38">
        <v>9</v>
      </c>
      <c r="Z23" s="38">
        <v>12</v>
      </c>
      <c r="AA23" s="38">
        <v>21</v>
      </c>
      <c r="AB23" s="38">
        <v>6</v>
      </c>
      <c r="AC23" s="38">
        <v>17</v>
      </c>
      <c r="AD23" s="38">
        <v>19</v>
      </c>
      <c r="AE23" s="38">
        <v>19</v>
      </c>
      <c r="AF23" s="38">
        <v>17</v>
      </c>
      <c r="AG23" s="38">
        <v>37</v>
      </c>
      <c r="AH23" s="38">
        <v>22</v>
      </c>
      <c r="AI23" s="38">
        <v>26</v>
      </c>
      <c r="AJ23" s="38">
        <v>56</v>
      </c>
      <c r="AK23" s="38">
        <v>80</v>
      </c>
      <c r="AL23" s="38">
        <v>41</v>
      </c>
      <c r="AM23" s="38">
        <v>20</v>
      </c>
      <c r="AN23" s="38">
        <v>5</v>
      </c>
      <c r="AO23" s="38">
        <v>4</v>
      </c>
      <c r="AP23" s="38">
        <v>14</v>
      </c>
      <c r="AQ23" s="38">
        <v>9</v>
      </c>
      <c r="AR23" s="38">
        <v>2</v>
      </c>
      <c r="AS23" s="38">
        <v>3</v>
      </c>
      <c r="AT23" s="38">
        <v>2</v>
      </c>
      <c r="AU23" s="38">
        <v>10</v>
      </c>
      <c r="AV23" s="38">
        <v>2</v>
      </c>
      <c r="AW23" s="38">
        <v>1</v>
      </c>
      <c r="AX23" s="38">
        <v>3</v>
      </c>
      <c r="AY23" s="38">
        <v>2</v>
      </c>
      <c r="AZ23" s="38">
        <v>9</v>
      </c>
      <c r="BA23" s="38">
        <v>16</v>
      </c>
      <c r="BB23" s="38">
        <v>25</v>
      </c>
      <c r="BC23" s="38">
        <v>24</v>
      </c>
      <c r="BD23" s="38">
        <v>13</v>
      </c>
      <c r="BE23" s="38">
        <v>4</v>
      </c>
      <c r="BF23" s="38">
        <v>1</v>
      </c>
      <c r="BG23" s="38">
        <v>4</v>
      </c>
      <c r="BH23" s="38">
        <v>3</v>
      </c>
      <c r="BI23" s="38">
        <v>4</v>
      </c>
      <c r="BJ23" s="38">
        <v>4</v>
      </c>
      <c r="BK23" s="38">
        <v>5</v>
      </c>
      <c r="BL23" s="38">
        <v>3</v>
      </c>
      <c r="BM23" s="38">
        <v>8</v>
      </c>
      <c r="BN23" s="38">
        <v>1</v>
      </c>
      <c r="BO23" s="38">
        <v>1</v>
      </c>
      <c r="BP23" s="38" t="s">
        <v>106</v>
      </c>
      <c r="BQ23" s="38" t="s">
        <v>106</v>
      </c>
      <c r="BR23" s="38" t="s">
        <v>106</v>
      </c>
      <c r="BS23" s="38" t="s">
        <v>106</v>
      </c>
      <c r="BT23" s="38" t="s">
        <v>106</v>
      </c>
      <c r="BU23" s="38" t="s">
        <v>106</v>
      </c>
      <c r="BV23" s="38" t="s">
        <v>106</v>
      </c>
      <c r="BW23" s="38" t="s">
        <v>106</v>
      </c>
      <c r="BX23" s="38" t="s">
        <v>106</v>
      </c>
      <c r="BY23" s="38" t="s">
        <v>106</v>
      </c>
      <c r="BZ23" s="38" t="s">
        <v>106</v>
      </c>
      <c r="CA23" s="38" t="s">
        <v>106</v>
      </c>
      <c r="CB23" s="38" t="s">
        <v>106</v>
      </c>
      <c r="CC23" s="38" t="s">
        <v>106</v>
      </c>
      <c r="CD23" s="38" t="s">
        <v>106</v>
      </c>
      <c r="CE23" s="38" t="s">
        <v>106</v>
      </c>
      <c r="CF23" s="38" t="s">
        <v>106</v>
      </c>
      <c r="CG23" s="38" t="s">
        <v>106</v>
      </c>
      <c r="CH23" s="38" t="s">
        <v>106</v>
      </c>
      <c r="CI23" s="38" t="s">
        <v>106</v>
      </c>
      <c r="CJ23" s="38" t="s">
        <v>106</v>
      </c>
      <c r="CK23" s="38" t="s">
        <v>106</v>
      </c>
      <c r="CM23" s="41" t="e">
        <f t="shared" si="3"/>
        <v>#DIV/0!</v>
      </c>
      <c r="CN23" s="42" t="e">
        <f t="shared" si="4"/>
        <v>#DIV/0!</v>
      </c>
      <c r="CO23" s="43" t="e">
        <f t="shared" si="5"/>
        <v>#DIV/0!</v>
      </c>
      <c r="CQ23" s="42">
        <f t="shared" si="6"/>
        <v>40.285714285714285</v>
      </c>
      <c r="CR23" s="42">
        <f t="shared" si="7"/>
        <v>11.625</v>
      </c>
      <c r="CS23" s="43">
        <f t="shared" si="8"/>
        <v>3.4654377880184333</v>
      </c>
      <c r="CU23" s="43" t="e">
        <f t="shared" si="9"/>
        <v>#DIV/0!</v>
      </c>
    </row>
    <row r="24" spans="1:99" ht="15" hidden="1" customHeight="1" outlineLevel="2">
      <c r="A24" s="38" t="s">
        <v>154</v>
      </c>
      <c r="B24" s="38" t="s">
        <v>1662</v>
      </c>
      <c r="C24" s="38" t="s">
        <v>1663</v>
      </c>
      <c r="D24" s="38" t="s">
        <v>305</v>
      </c>
      <c r="E24" s="38" t="s">
        <v>1682</v>
      </c>
      <c r="F24" s="39" t="s">
        <v>1665</v>
      </c>
      <c r="G24" s="38" t="s">
        <v>1683</v>
      </c>
      <c r="H24" s="38" t="s">
        <v>1684</v>
      </c>
      <c r="I24" s="38" t="s">
        <v>1668</v>
      </c>
      <c r="J24" s="38" t="s">
        <v>1674</v>
      </c>
      <c r="K24" s="38" t="s">
        <v>106</v>
      </c>
      <c r="L24" s="38" t="s">
        <v>106</v>
      </c>
      <c r="M24" s="38">
        <v>1</v>
      </c>
      <c r="N24" s="38">
        <v>2</v>
      </c>
      <c r="O24" s="38" t="s">
        <v>106</v>
      </c>
      <c r="P24" s="38" t="s">
        <v>106</v>
      </c>
      <c r="Q24" s="38" t="s">
        <v>106</v>
      </c>
      <c r="R24" s="38" t="s">
        <v>106</v>
      </c>
      <c r="S24" s="38" t="s">
        <v>106</v>
      </c>
      <c r="T24" s="38" t="s">
        <v>106</v>
      </c>
      <c r="U24" s="38">
        <v>3</v>
      </c>
      <c r="V24" s="38">
        <v>4</v>
      </c>
      <c r="W24" s="38">
        <v>5</v>
      </c>
      <c r="X24" s="38">
        <v>6</v>
      </c>
      <c r="Y24" s="38">
        <v>4</v>
      </c>
      <c r="Z24" s="38">
        <v>5</v>
      </c>
      <c r="AA24" s="38">
        <v>1</v>
      </c>
      <c r="AB24" s="38">
        <v>11</v>
      </c>
      <c r="AC24" s="38">
        <v>6</v>
      </c>
      <c r="AD24" s="38">
        <v>11</v>
      </c>
      <c r="AE24" s="38">
        <v>9</v>
      </c>
      <c r="AF24" s="38">
        <v>10</v>
      </c>
      <c r="AG24" s="38">
        <v>15</v>
      </c>
      <c r="AH24" s="38">
        <v>26</v>
      </c>
      <c r="AI24" s="38">
        <v>9</v>
      </c>
      <c r="AJ24" s="38">
        <v>13</v>
      </c>
      <c r="AK24" s="38">
        <v>2</v>
      </c>
      <c r="AL24" s="38">
        <v>11</v>
      </c>
      <c r="AM24" s="38">
        <v>16</v>
      </c>
      <c r="AN24" s="38">
        <v>13</v>
      </c>
      <c r="AO24" s="38">
        <v>8</v>
      </c>
      <c r="AP24" s="38">
        <v>13</v>
      </c>
      <c r="AQ24" s="38">
        <v>5</v>
      </c>
      <c r="AR24" s="38">
        <v>7</v>
      </c>
      <c r="AS24" s="38">
        <v>2</v>
      </c>
      <c r="AT24" s="38">
        <v>5</v>
      </c>
      <c r="AU24" s="38">
        <v>4</v>
      </c>
      <c r="AV24" s="38">
        <v>3</v>
      </c>
      <c r="AW24" s="38">
        <v>5</v>
      </c>
      <c r="AX24" s="38">
        <v>2</v>
      </c>
      <c r="AY24" s="38">
        <v>5</v>
      </c>
      <c r="AZ24" s="38">
        <v>3</v>
      </c>
      <c r="BA24" s="38">
        <v>6</v>
      </c>
      <c r="BB24" s="38">
        <v>7</v>
      </c>
      <c r="BC24" s="38">
        <v>5</v>
      </c>
      <c r="BD24" s="38">
        <v>12</v>
      </c>
      <c r="BE24" s="38">
        <v>3</v>
      </c>
      <c r="BF24" s="38">
        <v>1</v>
      </c>
      <c r="BG24" s="38">
        <v>3</v>
      </c>
      <c r="BH24" s="38">
        <v>6</v>
      </c>
      <c r="BI24" s="38">
        <v>5</v>
      </c>
      <c r="BJ24" s="38">
        <v>4</v>
      </c>
      <c r="BK24" s="38">
        <v>4</v>
      </c>
      <c r="BL24" s="38">
        <v>3</v>
      </c>
      <c r="BM24" s="38">
        <v>2</v>
      </c>
      <c r="BN24" s="38">
        <v>4</v>
      </c>
      <c r="BO24" s="38">
        <v>4</v>
      </c>
      <c r="BP24" s="38">
        <v>5</v>
      </c>
      <c r="BQ24" s="38">
        <v>1</v>
      </c>
      <c r="BR24" s="38">
        <v>6</v>
      </c>
      <c r="BS24" s="38">
        <v>2</v>
      </c>
      <c r="BT24" s="38">
        <v>5</v>
      </c>
      <c r="BU24" s="38">
        <v>3</v>
      </c>
      <c r="BV24" s="38">
        <v>6</v>
      </c>
      <c r="BW24" s="38">
        <v>7</v>
      </c>
      <c r="BX24" s="38">
        <v>8</v>
      </c>
      <c r="BY24" s="38">
        <v>14</v>
      </c>
      <c r="BZ24" s="38">
        <v>4</v>
      </c>
      <c r="CA24" s="38">
        <v>6</v>
      </c>
      <c r="CB24" s="38">
        <v>4</v>
      </c>
      <c r="CC24" s="38">
        <v>13</v>
      </c>
      <c r="CD24" s="38">
        <v>3</v>
      </c>
      <c r="CE24" s="38">
        <v>8</v>
      </c>
      <c r="CF24" s="38">
        <v>2</v>
      </c>
      <c r="CG24" s="38">
        <v>8</v>
      </c>
      <c r="CH24" s="38">
        <v>4</v>
      </c>
      <c r="CI24" s="38" t="s">
        <v>106</v>
      </c>
      <c r="CJ24" s="38" t="s">
        <v>106</v>
      </c>
      <c r="CK24" s="38" t="s">
        <v>106</v>
      </c>
      <c r="CM24" s="41">
        <f t="shared" si="3"/>
        <v>4</v>
      </c>
      <c r="CN24" s="42">
        <f t="shared" si="4"/>
        <v>6.333333333333333</v>
      </c>
      <c r="CO24" s="43">
        <f t="shared" si="5"/>
        <v>0.63157894736842113</v>
      </c>
      <c r="CQ24" s="42">
        <f t="shared" si="6"/>
        <v>13.142857142857142</v>
      </c>
      <c r="CR24" s="42">
        <f t="shared" si="7"/>
        <v>4</v>
      </c>
      <c r="CS24" s="43">
        <f t="shared" si="8"/>
        <v>3.2857142857142856</v>
      </c>
      <c r="CU24" s="43">
        <f t="shared" si="9"/>
        <v>1.9586466165413534</v>
      </c>
    </row>
    <row r="25" spans="1:99" ht="15" customHeight="1" outlineLevel="1" collapsed="1">
      <c r="A25" s="38" t="s">
        <v>154</v>
      </c>
      <c r="B25" s="38" t="s">
        <v>1662</v>
      </c>
      <c r="C25" s="38" t="s">
        <v>1663</v>
      </c>
      <c r="D25" s="38" t="s">
        <v>305</v>
      </c>
      <c r="E25" s="38" t="s">
        <v>1682</v>
      </c>
      <c r="F25" s="39" t="s">
        <v>1665</v>
      </c>
      <c r="G25" s="40" t="s">
        <v>1685</v>
      </c>
      <c r="H25" s="38"/>
      <c r="I25" s="38"/>
      <c r="J25" s="38"/>
      <c r="K25" s="38">
        <f t="shared" ref="K25:AP25" si="16">SUBTOTAL(9,K20:K24)</f>
        <v>31</v>
      </c>
      <c r="L25" s="38">
        <f t="shared" si="16"/>
        <v>79</v>
      </c>
      <c r="M25" s="38">
        <f t="shared" si="16"/>
        <v>31</v>
      </c>
      <c r="N25" s="38">
        <f t="shared" si="16"/>
        <v>29</v>
      </c>
      <c r="O25" s="38">
        <f t="shared" si="16"/>
        <v>21</v>
      </c>
      <c r="P25" s="38">
        <f t="shared" si="16"/>
        <v>10</v>
      </c>
      <c r="Q25" s="38">
        <f t="shared" si="16"/>
        <v>14</v>
      </c>
      <c r="R25" s="38">
        <f t="shared" si="16"/>
        <v>8</v>
      </c>
      <c r="S25" s="38">
        <f t="shared" si="16"/>
        <v>19</v>
      </c>
      <c r="T25" s="38">
        <f t="shared" si="16"/>
        <v>18</v>
      </c>
      <c r="U25" s="38">
        <f t="shared" si="16"/>
        <v>15</v>
      </c>
      <c r="V25" s="38">
        <f t="shared" si="16"/>
        <v>17</v>
      </c>
      <c r="W25" s="38">
        <f t="shared" si="16"/>
        <v>17</v>
      </c>
      <c r="X25" s="38">
        <f t="shared" si="16"/>
        <v>17</v>
      </c>
      <c r="Y25" s="38">
        <f t="shared" si="16"/>
        <v>13</v>
      </c>
      <c r="Z25" s="38">
        <f t="shared" si="16"/>
        <v>17</v>
      </c>
      <c r="AA25" s="38">
        <f t="shared" si="16"/>
        <v>26</v>
      </c>
      <c r="AB25" s="38">
        <f t="shared" si="16"/>
        <v>29</v>
      </c>
      <c r="AC25" s="38">
        <f t="shared" si="16"/>
        <v>23</v>
      </c>
      <c r="AD25" s="38">
        <f t="shared" si="16"/>
        <v>31</v>
      </c>
      <c r="AE25" s="38">
        <f t="shared" si="16"/>
        <v>28</v>
      </c>
      <c r="AF25" s="38">
        <f t="shared" si="16"/>
        <v>27</v>
      </c>
      <c r="AG25" s="38">
        <f t="shared" si="16"/>
        <v>52</v>
      </c>
      <c r="AH25" s="38">
        <f t="shared" si="16"/>
        <v>54</v>
      </c>
      <c r="AI25" s="38">
        <f t="shared" si="16"/>
        <v>35</v>
      </c>
      <c r="AJ25" s="38">
        <f t="shared" si="16"/>
        <v>69</v>
      </c>
      <c r="AK25" s="38">
        <f t="shared" si="16"/>
        <v>82</v>
      </c>
      <c r="AL25" s="38">
        <f t="shared" si="16"/>
        <v>52</v>
      </c>
      <c r="AM25" s="38">
        <f t="shared" si="16"/>
        <v>36</v>
      </c>
      <c r="AN25" s="38">
        <f t="shared" si="16"/>
        <v>18</v>
      </c>
      <c r="AO25" s="38">
        <f t="shared" si="16"/>
        <v>12</v>
      </c>
      <c r="AP25" s="38">
        <f t="shared" si="16"/>
        <v>29</v>
      </c>
      <c r="AQ25" s="38">
        <f t="shared" ref="AQ25:BV25" si="17">SUBTOTAL(9,AQ20:AQ24)</f>
        <v>14</v>
      </c>
      <c r="AR25" s="38">
        <f t="shared" si="17"/>
        <v>13</v>
      </c>
      <c r="AS25" s="38">
        <f t="shared" si="17"/>
        <v>6</v>
      </c>
      <c r="AT25" s="38">
        <f t="shared" si="17"/>
        <v>13</v>
      </c>
      <c r="AU25" s="38">
        <f t="shared" si="17"/>
        <v>18</v>
      </c>
      <c r="AV25" s="38">
        <f t="shared" si="17"/>
        <v>5</v>
      </c>
      <c r="AW25" s="38">
        <f t="shared" si="17"/>
        <v>6</v>
      </c>
      <c r="AX25" s="38">
        <f t="shared" si="17"/>
        <v>6</v>
      </c>
      <c r="AY25" s="38">
        <f t="shared" si="17"/>
        <v>7</v>
      </c>
      <c r="AZ25" s="38">
        <f t="shared" si="17"/>
        <v>12</v>
      </c>
      <c r="BA25" s="38">
        <f t="shared" si="17"/>
        <v>22</v>
      </c>
      <c r="BB25" s="38">
        <f t="shared" si="17"/>
        <v>32</v>
      </c>
      <c r="BC25" s="38">
        <f t="shared" si="17"/>
        <v>29</v>
      </c>
      <c r="BD25" s="38">
        <f t="shared" si="17"/>
        <v>25</v>
      </c>
      <c r="BE25" s="38">
        <f t="shared" si="17"/>
        <v>7</v>
      </c>
      <c r="BF25" s="38">
        <f t="shared" si="17"/>
        <v>4</v>
      </c>
      <c r="BG25" s="38">
        <f t="shared" si="17"/>
        <v>7</v>
      </c>
      <c r="BH25" s="38">
        <f t="shared" si="17"/>
        <v>9</v>
      </c>
      <c r="BI25" s="38">
        <f t="shared" si="17"/>
        <v>10</v>
      </c>
      <c r="BJ25" s="38">
        <f t="shared" si="17"/>
        <v>9</v>
      </c>
      <c r="BK25" s="38">
        <f t="shared" si="17"/>
        <v>9</v>
      </c>
      <c r="BL25" s="38">
        <f t="shared" si="17"/>
        <v>6</v>
      </c>
      <c r="BM25" s="38">
        <f t="shared" si="17"/>
        <v>10</v>
      </c>
      <c r="BN25" s="38">
        <f t="shared" si="17"/>
        <v>8</v>
      </c>
      <c r="BO25" s="38">
        <f t="shared" si="17"/>
        <v>8</v>
      </c>
      <c r="BP25" s="38">
        <f t="shared" si="17"/>
        <v>10</v>
      </c>
      <c r="BQ25" s="38">
        <f t="shared" si="17"/>
        <v>5</v>
      </c>
      <c r="BR25" s="38">
        <f t="shared" si="17"/>
        <v>11</v>
      </c>
      <c r="BS25" s="38">
        <f t="shared" si="17"/>
        <v>6</v>
      </c>
      <c r="BT25" s="38">
        <f t="shared" si="17"/>
        <v>10</v>
      </c>
      <c r="BU25" s="38">
        <f t="shared" si="17"/>
        <v>13</v>
      </c>
      <c r="BV25" s="38">
        <f t="shared" si="17"/>
        <v>15</v>
      </c>
      <c r="BW25" s="38">
        <f t="shared" ref="BW25:CK25" si="18">SUBTOTAL(9,BW20:BW24)</f>
        <v>21</v>
      </c>
      <c r="BX25" s="38">
        <f t="shared" si="18"/>
        <v>14</v>
      </c>
      <c r="BY25" s="38">
        <f t="shared" si="18"/>
        <v>26</v>
      </c>
      <c r="BZ25" s="38">
        <f t="shared" si="18"/>
        <v>20</v>
      </c>
      <c r="CA25" s="38">
        <f t="shared" si="18"/>
        <v>15</v>
      </c>
      <c r="CB25" s="38">
        <f t="shared" si="18"/>
        <v>10</v>
      </c>
      <c r="CC25" s="38">
        <f t="shared" si="18"/>
        <v>30</v>
      </c>
      <c r="CD25" s="38">
        <f t="shared" si="18"/>
        <v>21</v>
      </c>
      <c r="CE25" s="38">
        <f t="shared" si="18"/>
        <v>36</v>
      </c>
      <c r="CF25" s="38">
        <f t="shared" si="18"/>
        <v>10</v>
      </c>
      <c r="CG25" s="38">
        <f t="shared" si="18"/>
        <v>32</v>
      </c>
      <c r="CH25" s="38">
        <f t="shared" si="18"/>
        <v>45</v>
      </c>
      <c r="CI25" s="38">
        <f t="shared" si="18"/>
        <v>39</v>
      </c>
      <c r="CJ25" s="38">
        <f t="shared" si="18"/>
        <v>35</v>
      </c>
      <c r="CK25" s="38">
        <f t="shared" si="18"/>
        <v>39</v>
      </c>
      <c r="CM25" s="41">
        <f t="shared" si="3"/>
        <v>39.5</v>
      </c>
      <c r="CN25" s="42">
        <f t="shared" si="4"/>
        <v>16</v>
      </c>
      <c r="CO25" s="43">
        <f t="shared" si="5"/>
        <v>2.46875</v>
      </c>
      <c r="CQ25" s="42">
        <f t="shared" si="6"/>
        <v>54.285714285714285</v>
      </c>
      <c r="CR25" s="42">
        <f t="shared" si="7"/>
        <v>17.5</v>
      </c>
      <c r="CS25" s="43">
        <f t="shared" si="8"/>
        <v>3.1020408163265305</v>
      </c>
      <c r="CU25" s="44">
        <f t="shared" si="9"/>
        <v>2.7853954081632653</v>
      </c>
    </row>
    <row r="26" spans="1:99" ht="15" hidden="1" customHeight="1" outlineLevel="2">
      <c r="A26" s="38" t="s">
        <v>154</v>
      </c>
      <c r="B26" s="38" t="s">
        <v>1662</v>
      </c>
      <c r="C26" s="38" t="s">
        <v>1663</v>
      </c>
      <c r="D26" s="38" t="s">
        <v>305</v>
      </c>
      <c r="E26" s="38" t="s">
        <v>1682</v>
      </c>
      <c r="F26" s="45" t="s">
        <v>1676</v>
      </c>
      <c r="G26" s="38" t="s">
        <v>1686</v>
      </c>
      <c r="H26" s="38" t="s">
        <v>1684</v>
      </c>
      <c r="I26" s="38" t="s">
        <v>1668</v>
      </c>
      <c r="J26" s="38" t="s">
        <v>1669</v>
      </c>
      <c r="K26" s="38" t="s">
        <v>106</v>
      </c>
      <c r="L26" s="38" t="s">
        <v>106</v>
      </c>
      <c r="M26" s="38" t="s">
        <v>106</v>
      </c>
      <c r="N26" s="38" t="s">
        <v>106</v>
      </c>
      <c r="O26" s="38" t="s">
        <v>106</v>
      </c>
      <c r="P26" s="38">
        <v>2</v>
      </c>
      <c r="Q26" s="38" t="s">
        <v>106</v>
      </c>
      <c r="R26" s="38" t="s">
        <v>106</v>
      </c>
      <c r="S26" s="38" t="s">
        <v>106</v>
      </c>
      <c r="T26" s="38">
        <v>1</v>
      </c>
      <c r="U26" s="38">
        <v>1</v>
      </c>
      <c r="V26" s="38">
        <v>2</v>
      </c>
      <c r="W26" s="38">
        <v>1</v>
      </c>
      <c r="X26" s="38" t="s">
        <v>106</v>
      </c>
      <c r="Y26" s="38" t="s">
        <v>106</v>
      </c>
      <c r="Z26" s="38" t="s">
        <v>106</v>
      </c>
      <c r="AA26" s="38">
        <v>1</v>
      </c>
      <c r="AB26" s="38" t="s">
        <v>106</v>
      </c>
      <c r="AC26" s="38" t="s">
        <v>106</v>
      </c>
      <c r="AD26" s="38" t="s">
        <v>106</v>
      </c>
      <c r="AE26" s="38" t="s">
        <v>106</v>
      </c>
      <c r="AF26" s="38" t="s">
        <v>106</v>
      </c>
      <c r="AG26" s="38" t="s">
        <v>106</v>
      </c>
      <c r="AH26" s="38" t="s">
        <v>106</v>
      </c>
      <c r="AI26" s="38" t="s">
        <v>106</v>
      </c>
      <c r="AJ26" s="38" t="s">
        <v>106</v>
      </c>
      <c r="AK26" s="38" t="s">
        <v>106</v>
      </c>
      <c r="AL26" s="38" t="s">
        <v>106</v>
      </c>
      <c r="AM26" s="38" t="s">
        <v>106</v>
      </c>
      <c r="AN26" s="38" t="s">
        <v>106</v>
      </c>
      <c r="AO26" s="38" t="s">
        <v>106</v>
      </c>
      <c r="AP26" s="38" t="s">
        <v>106</v>
      </c>
      <c r="AQ26" s="38" t="s">
        <v>106</v>
      </c>
      <c r="AR26" s="38" t="s">
        <v>106</v>
      </c>
      <c r="AS26" s="38" t="s">
        <v>106</v>
      </c>
      <c r="AT26" s="38" t="s">
        <v>106</v>
      </c>
      <c r="AU26" s="38">
        <v>1</v>
      </c>
      <c r="AV26" s="38">
        <v>1</v>
      </c>
      <c r="AW26" s="38" t="s">
        <v>106</v>
      </c>
      <c r="AX26" s="38" t="s">
        <v>106</v>
      </c>
      <c r="AY26" s="38" t="s">
        <v>106</v>
      </c>
      <c r="AZ26" s="38" t="s">
        <v>106</v>
      </c>
      <c r="BA26" s="38" t="s">
        <v>106</v>
      </c>
      <c r="BB26" s="38" t="s">
        <v>106</v>
      </c>
      <c r="BC26" s="38" t="s">
        <v>106</v>
      </c>
      <c r="BD26" s="38" t="s">
        <v>106</v>
      </c>
      <c r="BE26" s="38" t="s">
        <v>106</v>
      </c>
      <c r="BF26" s="38">
        <v>2</v>
      </c>
      <c r="BG26" s="38" t="s">
        <v>106</v>
      </c>
      <c r="BH26" s="38" t="s">
        <v>106</v>
      </c>
      <c r="BI26" s="38" t="s">
        <v>106</v>
      </c>
      <c r="BJ26" s="38" t="s">
        <v>106</v>
      </c>
      <c r="BK26" s="38" t="s">
        <v>106</v>
      </c>
      <c r="BL26" s="38" t="s">
        <v>106</v>
      </c>
      <c r="BM26" s="38" t="s">
        <v>106</v>
      </c>
      <c r="BN26" s="38" t="s">
        <v>106</v>
      </c>
      <c r="BO26" s="38" t="s">
        <v>106</v>
      </c>
      <c r="BP26" s="38" t="s">
        <v>106</v>
      </c>
      <c r="BQ26" s="38" t="s">
        <v>106</v>
      </c>
      <c r="BR26" s="38" t="s">
        <v>106</v>
      </c>
      <c r="BS26" s="38" t="s">
        <v>106</v>
      </c>
      <c r="BT26" s="38" t="s">
        <v>106</v>
      </c>
      <c r="BU26" s="38" t="s">
        <v>106</v>
      </c>
      <c r="BV26" s="38" t="s">
        <v>106</v>
      </c>
      <c r="BW26" s="38" t="s">
        <v>106</v>
      </c>
      <c r="BX26" s="38" t="s">
        <v>106</v>
      </c>
      <c r="BY26" s="38" t="s">
        <v>106</v>
      </c>
      <c r="BZ26" s="38" t="s">
        <v>106</v>
      </c>
      <c r="CA26" s="38" t="s">
        <v>106</v>
      </c>
      <c r="CB26" s="38" t="s">
        <v>106</v>
      </c>
      <c r="CC26" s="38" t="s">
        <v>106</v>
      </c>
      <c r="CD26" s="38" t="s">
        <v>106</v>
      </c>
      <c r="CE26" s="38" t="s">
        <v>106</v>
      </c>
      <c r="CF26" s="38" t="s">
        <v>106</v>
      </c>
      <c r="CG26" s="38" t="s">
        <v>106</v>
      </c>
      <c r="CH26" s="38" t="s">
        <v>106</v>
      </c>
      <c r="CI26" s="38" t="s">
        <v>106</v>
      </c>
      <c r="CJ26" s="38" t="s">
        <v>106</v>
      </c>
      <c r="CK26" s="38" t="s">
        <v>106</v>
      </c>
      <c r="CM26" s="41" t="e">
        <f t="shared" si="3"/>
        <v>#DIV/0!</v>
      </c>
      <c r="CN26" s="42" t="e">
        <f t="shared" si="4"/>
        <v>#DIV/0!</v>
      </c>
      <c r="CO26" s="43" t="e">
        <f t="shared" si="5"/>
        <v>#DIV/0!</v>
      </c>
      <c r="CQ26" s="42" t="e">
        <f t="shared" si="6"/>
        <v>#DIV/0!</v>
      </c>
      <c r="CR26" s="42">
        <f t="shared" si="7"/>
        <v>1.2</v>
      </c>
      <c r="CS26" s="43" t="e">
        <f t="shared" si="8"/>
        <v>#DIV/0!</v>
      </c>
      <c r="CU26" s="43" t="e">
        <f t="shared" si="9"/>
        <v>#DIV/0!</v>
      </c>
    </row>
    <row r="27" spans="1:99" ht="15" hidden="1" customHeight="1" outlineLevel="2">
      <c r="A27" s="38" t="s">
        <v>154</v>
      </c>
      <c r="B27" s="38" t="s">
        <v>1662</v>
      </c>
      <c r="C27" s="38" t="s">
        <v>1663</v>
      </c>
      <c r="D27" s="38" t="s">
        <v>305</v>
      </c>
      <c r="E27" s="38" t="s">
        <v>1682</v>
      </c>
      <c r="F27" s="45" t="s">
        <v>1676</v>
      </c>
      <c r="G27" s="38" t="s">
        <v>1686</v>
      </c>
      <c r="H27" s="38" t="s">
        <v>1684</v>
      </c>
      <c r="I27" s="38" t="s">
        <v>1668</v>
      </c>
      <c r="J27" s="38" t="s">
        <v>1670</v>
      </c>
      <c r="K27" s="38" t="s">
        <v>106</v>
      </c>
      <c r="L27" s="38">
        <v>6</v>
      </c>
      <c r="M27" s="38" t="s">
        <v>106</v>
      </c>
      <c r="N27" s="38">
        <v>2</v>
      </c>
      <c r="O27" s="38" t="s">
        <v>106</v>
      </c>
      <c r="P27" s="38" t="s">
        <v>106</v>
      </c>
      <c r="Q27" s="38">
        <v>2</v>
      </c>
      <c r="R27" s="38">
        <v>3</v>
      </c>
      <c r="S27" s="38">
        <v>4</v>
      </c>
      <c r="T27" s="38">
        <v>14</v>
      </c>
      <c r="U27" s="38">
        <v>6</v>
      </c>
      <c r="V27" s="38">
        <v>9</v>
      </c>
      <c r="W27" s="38">
        <v>2</v>
      </c>
      <c r="X27" s="38">
        <v>20</v>
      </c>
      <c r="Y27" s="38">
        <v>7</v>
      </c>
      <c r="Z27" s="38">
        <v>13</v>
      </c>
      <c r="AA27" s="38">
        <v>13</v>
      </c>
      <c r="AB27" s="38">
        <v>6</v>
      </c>
      <c r="AC27" s="38">
        <v>9</v>
      </c>
      <c r="AD27" s="38">
        <v>3</v>
      </c>
      <c r="AE27" s="38">
        <v>4</v>
      </c>
      <c r="AF27" s="38">
        <v>5</v>
      </c>
      <c r="AG27" s="38">
        <v>1</v>
      </c>
      <c r="AH27" s="38">
        <v>11</v>
      </c>
      <c r="AI27" s="38" t="s">
        <v>106</v>
      </c>
      <c r="AJ27" s="38" t="s">
        <v>106</v>
      </c>
      <c r="AK27" s="38" t="s">
        <v>106</v>
      </c>
      <c r="AL27" s="38" t="s">
        <v>106</v>
      </c>
      <c r="AM27" s="38" t="s">
        <v>106</v>
      </c>
      <c r="AN27" s="38" t="s">
        <v>106</v>
      </c>
      <c r="AO27" s="38" t="s">
        <v>106</v>
      </c>
      <c r="AP27" s="38" t="s">
        <v>106</v>
      </c>
      <c r="AQ27" s="38" t="s">
        <v>106</v>
      </c>
      <c r="AR27" s="38" t="s">
        <v>106</v>
      </c>
      <c r="AS27" s="38" t="s">
        <v>106</v>
      </c>
      <c r="AT27" s="38" t="s">
        <v>106</v>
      </c>
      <c r="AU27" s="38" t="s">
        <v>106</v>
      </c>
      <c r="AV27" s="38" t="s">
        <v>106</v>
      </c>
      <c r="AW27" s="38" t="s">
        <v>106</v>
      </c>
      <c r="AX27" s="38" t="s">
        <v>106</v>
      </c>
      <c r="AY27" s="38" t="s">
        <v>106</v>
      </c>
      <c r="AZ27" s="38" t="s">
        <v>106</v>
      </c>
      <c r="BA27" s="38" t="s">
        <v>106</v>
      </c>
      <c r="BB27" s="38" t="s">
        <v>106</v>
      </c>
      <c r="BC27" s="38" t="s">
        <v>106</v>
      </c>
      <c r="BD27" s="38" t="s">
        <v>106</v>
      </c>
      <c r="BE27" s="38">
        <v>1</v>
      </c>
      <c r="BF27" s="38" t="s">
        <v>106</v>
      </c>
      <c r="BG27" s="38" t="s">
        <v>106</v>
      </c>
      <c r="BH27" s="38" t="s">
        <v>106</v>
      </c>
      <c r="BI27" s="38" t="s">
        <v>106</v>
      </c>
      <c r="BJ27" s="38" t="s">
        <v>106</v>
      </c>
      <c r="BK27" s="38" t="s">
        <v>106</v>
      </c>
      <c r="BL27" s="38" t="s">
        <v>106</v>
      </c>
      <c r="BM27" s="38" t="s">
        <v>106</v>
      </c>
      <c r="BN27" s="38" t="s">
        <v>106</v>
      </c>
      <c r="BO27" s="38" t="s">
        <v>106</v>
      </c>
      <c r="BP27" s="38" t="s">
        <v>106</v>
      </c>
      <c r="BQ27" s="38" t="s">
        <v>106</v>
      </c>
      <c r="BR27" s="38" t="s">
        <v>106</v>
      </c>
      <c r="BS27" s="38">
        <v>1</v>
      </c>
      <c r="BT27" s="38">
        <v>6</v>
      </c>
      <c r="BU27" s="38">
        <v>1</v>
      </c>
      <c r="BV27" s="38" t="s">
        <v>106</v>
      </c>
      <c r="BW27" s="38" t="s">
        <v>106</v>
      </c>
      <c r="BX27" s="38" t="s">
        <v>106</v>
      </c>
      <c r="BY27" s="38" t="s">
        <v>106</v>
      </c>
      <c r="BZ27" s="38" t="s">
        <v>106</v>
      </c>
      <c r="CA27" s="38">
        <v>1</v>
      </c>
      <c r="CB27" s="38" t="s">
        <v>106</v>
      </c>
      <c r="CC27" s="38" t="s">
        <v>106</v>
      </c>
      <c r="CD27" s="38" t="s">
        <v>106</v>
      </c>
      <c r="CE27" s="38">
        <v>12</v>
      </c>
      <c r="CF27" s="38" t="s">
        <v>106</v>
      </c>
      <c r="CG27" s="38" t="s">
        <v>106</v>
      </c>
      <c r="CH27" s="38">
        <v>1</v>
      </c>
      <c r="CI27" s="38">
        <v>1</v>
      </c>
      <c r="CJ27" s="38" t="s">
        <v>106</v>
      </c>
      <c r="CK27" s="38">
        <v>1</v>
      </c>
      <c r="CM27" s="41">
        <f t="shared" si="3"/>
        <v>1</v>
      </c>
      <c r="CN27" s="42">
        <f t="shared" si="4"/>
        <v>2.6666666666666665</v>
      </c>
      <c r="CO27" s="43">
        <f t="shared" si="5"/>
        <v>0.375</v>
      </c>
      <c r="CQ27" s="42">
        <f t="shared" si="6"/>
        <v>6</v>
      </c>
      <c r="CR27" s="42">
        <f t="shared" si="7"/>
        <v>10.5</v>
      </c>
      <c r="CS27" s="43">
        <f t="shared" si="8"/>
        <v>0.5714285714285714</v>
      </c>
      <c r="CU27" s="43">
        <f t="shared" si="9"/>
        <v>0.4732142857142857</v>
      </c>
    </row>
    <row r="28" spans="1:99" ht="15" hidden="1" customHeight="1" outlineLevel="2">
      <c r="A28" s="38" t="s">
        <v>154</v>
      </c>
      <c r="B28" s="38" t="s">
        <v>1662</v>
      </c>
      <c r="C28" s="38" t="s">
        <v>1663</v>
      </c>
      <c r="D28" s="38" t="s">
        <v>305</v>
      </c>
      <c r="E28" s="38" t="s">
        <v>1682</v>
      </c>
      <c r="F28" s="45" t="s">
        <v>1676</v>
      </c>
      <c r="G28" s="38" t="s">
        <v>1686</v>
      </c>
      <c r="H28" s="38" t="s">
        <v>1684</v>
      </c>
      <c r="I28" s="38" t="s">
        <v>1668</v>
      </c>
      <c r="J28" s="38" t="s">
        <v>1671</v>
      </c>
      <c r="K28" s="38" t="s">
        <v>106</v>
      </c>
      <c r="L28" s="38" t="s">
        <v>106</v>
      </c>
      <c r="M28" s="38" t="s">
        <v>106</v>
      </c>
      <c r="N28" s="38" t="s">
        <v>106</v>
      </c>
      <c r="O28" s="38" t="s">
        <v>106</v>
      </c>
      <c r="P28" s="38" t="s">
        <v>106</v>
      </c>
      <c r="Q28" s="38" t="s">
        <v>106</v>
      </c>
      <c r="R28" s="38" t="s">
        <v>106</v>
      </c>
      <c r="S28" s="38" t="s">
        <v>106</v>
      </c>
      <c r="T28" s="38" t="s">
        <v>106</v>
      </c>
      <c r="U28" s="38" t="s">
        <v>106</v>
      </c>
      <c r="V28" s="38" t="s">
        <v>106</v>
      </c>
      <c r="W28" s="38" t="s">
        <v>106</v>
      </c>
      <c r="X28" s="38" t="s">
        <v>106</v>
      </c>
      <c r="Y28" s="38" t="s">
        <v>106</v>
      </c>
      <c r="Z28" s="38" t="s">
        <v>106</v>
      </c>
      <c r="AA28" s="38" t="s">
        <v>106</v>
      </c>
      <c r="AB28" s="38" t="s">
        <v>106</v>
      </c>
      <c r="AC28" s="38" t="s">
        <v>106</v>
      </c>
      <c r="AD28" s="38" t="s">
        <v>106</v>
      </c>
      <c r="AE28" s="38" t="s">
        <v>106</v>
      </c>
      <c r="AF28" s="38" t="s">
        <v>106</v>
      </c>
      <c r="AG28" s="38" t="s">
        <v>106</v>
      </c>
      <c r="AH28" s="38" t="s">
        <v>106</v>
      </c>
      <c r="AI28" s="38" t="s">
        <v>106</v>
      </c>
      <c r="AJ28" s="38" t="s">
        <v>106</v>
      </c>
      <c r="AK28" s="38" t="s">
        <v>106</v>
      </c>
      <c r="AL28" s="38" t="s">
        <v>106</v>
      </c>
      <c r="AM28" s="38" t="s">
        <v>106</v>
      </c>
      <c r="AN28" s="38" t="s">
        <v>106</v>
      </c>
      <c r="AO28" s="38" t="s">
        <v>106</v>
      </c>
      <c r="AP28" s="38" t="s">
        <v>106</v>
      </c>
      <c r="AQ28" s="38" t="s">
        <v>106</v>
      </c>
      <c r="AR28" s="38" t="s">
        <v>106</v>
      </c>
      <c r="AS28" s="38" t="s">
        <v>106</v>
      </c>
      <c r="AT28" s="38" t="s">
        <v>106</v>
      </c>
      <c r="AU28" s="38" t="s">
        <v>106</v>
      </c>
      <c r="AV28" s="38" t="s">
        <v>106</v>
      </c>
      <c r="AW28" s="38" t="s">
        <v>106</v>
      </c>
      <c r="AX28" s="38" t="s">
        <v>106</v>
      </c>
      <c r="AY28" s="38" t="s">
        <v>106</v>
      </c>
      <c r="AZ28" s="38" t="s">
        <v>106</v>
      </c>
      <c r="BA28" s="38" t="s">
        <v>106</v>
      </c>
      <c r="BB28" s="38" t="s">
        <v>106</v>
      </c>
      <c r="BC28" s="38" t="s">
        <v>106</v>
      </c>
      <c r="BD28" s="38" t="s">
        <v>106</v>
      </c>
      <c r="BE28" s="38" t="s">
        <v>106</v>
      </c>
      <c r="BF28" s="38" t="s">
        <v>106</v>
      </c>
      <c r="BG28" s="38" t="s">
        <v>106</v>
      </c>
      <c r="BH28" s="38" t="s">
        <v>106</v>
      </c>
      <c r="BI28" s="38" t="s">
        <v>106</v>
      </c>
      <c r="BJ28" s="38" t="s">
        <v>106</v>
      </c>
      <c r="BK28" s="38" t="s">
        <v>106</v>
      </c>
      <c r="BL28" s="38" t="s">
        <v>106</v>
      </c>
      <c r="BM28" s="38" t="s">
        <v>106</v>
      </c>
      <c r="BN28" s="38">
        <v>5</v>
      </c>
      <c r="BO28" s="38" t="s">
        <v>106</v>
      </c>
      <c r="BP28" s="38">
        <v>18</v>
      </c>
      <c r="BQ28" s="38">
        <v>18</v>
      </c>
      <c r="BR28" s="38">
        <v>13</v>
      </c>
      <c r="BS28" s="38">
        <v>11</v>
      </c>
      <c r="BT28" s="38">
        <v>13</v>
      </c>
      <c r="BU28" s="38">
        <v>26</v>
      </c>
      <c r="BV28" s="38">
        <v>12</v>
      </c>
      <c r="BW28" s="38">
        <v>22</v>
      </c>
      <c r="BX28" s="38">
        <v>20</v>
      </c>
      <c r="BY28" s="38">
        <v>12</v>
      </c>
      <c r="BZ28" s="38">
        <v>24</v>
      </c>
      <c r="CA28" s="38">
        <v>15</v>
      </c>
      <c r="CB28" s="38">
        <v>12</v>
      </c>
      <c r="CC28" s="38">
        <v>18</v>
      </c>
      <c r="CD28" s="38">
        <v>24</v>
      </c>
      <c r="CE28" s="38">
        <v>15</v>
      </c>
      <c r="CF28" s="38">
        <v>12</v>
      </c>
      <c r="CG28" s="38">
        <v>12</v>
      </c>
      <c r="CH28" s="38">
        <v>4</v>
      </c>
      <c r="CI28" s="38">
        <v>1</v>
      </c>
      <c r="CJ28" s="38" t="s">
        <v>106</v>
      </c>
      <c r="CK28" s="38" t="s">
        <v>106</v>
      </c>
      <c r="CM28" s="41">
        <f t="shared" si="3"/>
        <v>2.5</v>
      </c>
      <c r="CN28" s="42">
        <f t="shared" si="4"/>
        <v>17.333333333333332</v>
      </c>
      <c r="CO28" s="43">
        <f t="shared" si="5"/>
        <v>0.14423076923076925</v>
      </c>
      <c r="CQ28" s="42" t="e">
        <f t="shared" si="6"/>
        <v>#DIV/0!</v>
      </c>
      <c r="CR28" s="42" t="e">
        <f t="shared" si="7"/>
        <v>#DIV/0!</v>
      </c>
      <c r="CS28" s="43" t="e">
        <f t="shared" si="8"/>
        <v>#DIV/0!</v>
      </c>
      <c r="CU28" s="43" t="e">
        <f t="shared" si="9"/>
        <v>#DIV/0!</v>
      </c>
    </row>
    <row r="29" spans="1:99" ht="15" hidden="1" customHeight="1" outlineLevel="2">
      <c r="A29" s="38" t="s">
        <v>154</v>
      </c>
      <c r="B29" s="38" t="s">
        <v>1662</v>
      </c>
      <c r="C29" s="38" t="s">
        <v>1663</v>
      </c>
      <c r="D29" s="38" t="s">
        <v>305</v>
      </c>
      <c r="E29" s="38" t="s">
        <v>1682</v>
      </c>
      <c r="F29" s="45" t="s">
        <v>1676</v>
      </c>
      <c r="G29" s="38" t="s">
        <v>1686</v>
      </c>
      <c r="H29" s="38" t="s">
        <v>1684</v>
      </c>
      <c r="I29" s="38" t="s">
        <v>1668</v>
      </c>
      <c r="J29" s="38" t="s">
        <v>1672</v>
      </c>
      <c r="K29" s="38">
        <v>29</v>
      </c>
      <c r="L29" s="38">
        <v>26</v>
      </c>
      <c r="M29" s="38">
        <v>40</v>
      </c>
      <c r="N29" s="38">
        <v>28</v>
      </c>
      <c r="O29" s="38">
        <v>23</v>
      </c>
      <c r="P29" s="38">
        <v>13</v>
      </c>
      <c r="Q29" s="38">
        <v>8</v>
      </c>
      <c r="R29" s="38">
        <v>11</v>
      </c>
      <c r="S29" s="38">
        <v>15</v>
      </c>
      <c r="T29" s="38">
        <v>3</v>
      </c>
      <c r="U29" s="38">
        <v>1</v>
      </c>
      <c r="V29" s="38" t="s">
        <v>106</v>
      </c>
      <c r="W29" s="38">
        <v>6</v>
      </c>
      <c r="X29" s="38">
        <v>7</v>
      </c>
      <c r="Y29" s="38">
        <v>2</v>
      </c>
      <c r="Z29" s="38">
        <v>1</v>
      </c>
      <c r="AA29" s="38">
        <v>1</v>
      </c>
      <c r="AB29" s="38">
        <v>1</v>
      </c>
      <c r="AC29" s="38">
        <v>2</v>
      </c>
      <c r="AD29" s="38">
        <v>4</v>
      </c>
      <c r="AE29" s="38">
        <v>1</v>
      </c>
      <c r="AF29" s="38" t="s">
        <v>106</v>
      </c>
      <c r="AG29" s="38">
        <v>15</v>
      </c>
      <c r="AH29" s="38">
        <v>11</v>
      </c>
      <c r="AI29" s="38">
        <v>22</v>
      </c>
      <c r="AJ29" s="38">
        <v>31</v>
      </c>
      <c r="AK29" s="38">
        <v>32</v>
      </c>
      <c r="AL29" s="38">
        <v>15</v>
      </c>
      <c r="AM29" s="38">
        <v>6</v>
      </c>
      <c r="AN29" s="38">
        <v>10</v>
      </c>
      <c r="AO29" s="38">
        <v>11</v>
      </c>
      <c r="AP29" s="38">
        <v>11</v>
      </c>
      <c r="AQ29" s="38">
        <v>8</v>
      </c>
      <c r="AR29" s="38">
        <v>7</v>
      </c>
      <c r="AS29" s="38">
        <v>6</v>
      </c>
      <c r="AT29" s="38">
        <v>8</v>
      </c>
      <c r="AU29" s="38">
        <v>15</v>
      </c>
      <c r="AV29" s="38">
        <v>13</v>
      </c>
      <c r="AW29" s="38">
        <v>7</v>
      </c>
      <c r="AX29" s="38">
        <v>4</v>
      </c>
      <c r="AY29" s="38">
        <v>19</v>
      </c>
      <c r="AZ29" s="38">
        <v>22</v>
      </c>
      <c r="BA29" s="38">
        <v>18</v>
      </c>
      <c r="BB29" s="38">
        <v>41</v>
      </c>
      <c r="BC29" s="38">
        <v>37</v>
      </c>
      <c r="BD29" s="38">
        <v>30</v>
      </c>
      <c r="BE29" s="38">
        <v>15</v>
      </c>
      <c r="BF29" s="38">
        <v>9</v>
      </c>
      <c r="BG29" s="38">
        <v>13</v>
      </c>
      <c r="BH29" s="38">
        <v>11</v>
      </c>
      <c r="BI29" s="38">
        <v>9</v>
      </c>
      <c r="BJ29" s="38">
        <v>9</v>
      </c>
      <c r="BK29" s="38">
        <v>9</v>
      </c>
      <c r="BL29" s="38">
        <v>2</v>
      </c>
      <c r="BM29" s="38">
        <v>9</v>
      </c>
      <c r="BN29" s="38">
        <v>4</v>
      </c>
      <c r="BO29" s="38">
        <v>3</v>
      </c>
      <c r="BP29" s="38">
        <v>3</v>
      </c>
      <c r="BQ29" s="38" t="s">
        <v>106</v>
      </c>
      <c r="BR29" s="38" t="s">
        <v>106</v>
      </c>
      <c r="BS29" s="38" t="s">
        <v>106</v>
      </c>
      <c r="BT29" s="38" t="s">
        <v>106</v>
      </c>
      <c r="BU29" s="38" t="s">
        <v>106</v>
      </c>
      <c r="BV29" s="38" t="s">
        <v>106</v>
      </c>
      <c r="BW29" s="38" t="s">
        <v>106</v>
      </c>
      <c r="BX29" s="38" t="s">
        <v>106</v>
      </c>
      <c r="BY29" s="38" t="s">
        <v>106</v>
      </c>
      <c r="BZ29" s="38" t="s">
        <v>106</v>
      </c>
      <c r="CA29" s="38" t="s">
        <v>106</v>
      </c>
      <c r="CB29" s="38" t="s">
        <v>106</v>
      </c>
      <c r="CC29" s="38" t="s">
        <v>106</v>
      </c>
      <c r="CD29" s="38" t="s">
        <v>106</v>
      </c>
      <c r="CE29" s="38" t="s">
        <v>106</v>
      </c>
      <c r="CF29" s="38" t="s">
        <v>106</v>
      </c>
      <c r="CG29" s="38" t="s">
        <v>106</v>
      </c>
      <c r="CH29" s="38" t="s">
        <v>106</v>
      </c>
      <c r="CI29" s="38" t="s">
        <v>106</v>
      </c>
      <c r="CJ29" s="38" t="s">
        <v>106</v>
      </c>
      <c r="CK29" s="38" t="s">
        <v>106</v>
      </c>
      <c r="CM29" s="41" t="e">
        <f t="shared" si="3"/>
        <v>#DIV/0!</v>
      </c>
      <c r="CN29" s="42" t="e">
        <f t="shared" si="4"/>
        <v>#DIV/0!</v>
      </c>
      <c r="CO29" s="43" t="e">
        <f t="shared" si="5"/>
        <v>#DIV/0!</v>
      </c>
      <c r="CQ29" s="42">
        <f t="shared" si="6"/>
        <v>18.857142857142858</v>
      </c>
      <c r="CR29" s="42">
        <f t="shared" si="7"/>
        <v>3</v>
      </c>
      <c r="CS29" s="43">
        <f t="shared" si="8"/>
        <v>6.2857142857142856</v>
      </c>
      <c r="CU29" s="43" t="e">
        <f t="shared" si="9"/>
        <v>#DIV/0!</v>
      </c>
    </row>
    <row r="30" spans="1:99" ht="15" hidden="1" customHeight="1" outlineLevel="2">
      <c r="A30" s="38" t="s">
        <v>154</v>
      </c>
      <c r="B30" s="38" t="s">
        <v>1662</v>
      </c>
      <c r="C30" s="38" t="s">
        <v>1663</v>
      </c>
      <c r="D30" s="38" t="s">
        <v>305</v>
      </c>
      <c r="E30" s="38" t="s">
        <v>1682</v>
      </c>
      <c r="F30" s="45" t="s">
        <v>1676</v>
      </c>
      <c r="G30" s="38" t="s">
        <v>1686</v>
      </c>
      <c r="H30" s="38" t="s">
        <v>1684</v>
      </c>
      <c r="I30" s="38" t="s">
        <v>1668</v>
      </c>
      <c r="J30" s="38" t="s">
        <v>1674</v>
      </c>
      <c r="K30" s="38">
        <v>12</v>
      </c>
      <c r="L30" s="38">
        <v>5</v>
      </c>
      <c r="M30" s="38">
        <v>3</v>
      </c>
      <c r="N30" s="38">
        <v>6</v>
      </c>
      <c r="O30" s="38">
        <v>8</v>
      </c>
      <c r="P30" s="38">
        <v>3</v>
      </c>
      <c r="Q30" s="38">
        <v>6</v>
      </c>
      <c r="R30" s="38">
        <v>6</v>
      </c>
      <c r="S30" s="38">
        <v>6</v>
      </c>
      <c r="T30" s="38">
        <v>4</v>
      </c>
      <c r="U30" s="38">
        <v>4</v>
      </c>
      <c r="V30" s="38">
        <v>4</v>
      </c>
      <c r="W30" s="38">
        <v>4</v>
      </c>
      <c r="X30" s="38">
        <v>6</v>
      </c>
      <c r="Y30" s="38">
        <v>2</v>
      </c>
      <c r="Z30" s="38">
        <v>8</v>
      </c>
      <c r="AA30" s="38">
        <v>3</v>
      </c>
      <c r="AB30" s="38">
        <v>6</v>
      </c>
      <c r="AC30" s="38">
        <v>3</v>
      </c>
      <c r="AD30" s="38">
        <v>11</v>
      </c>
      <c r="AE30" s="38">
        <v>6</v>
      </c>
      <c r="AF30" s="38">
        <v>7</v>
      </c>
      <c r="AG30" s="38">
        <v>6</v>
      </c>
      <c r="AH30" s="38">
        <v>10</v>
      </c>
      <c r="AI30" s="38">
        <v>4</v>
      </c>
      <c r="AJ30" s="38">
        <v>21</v>
      </c>
      <c r="AK30" s="38">
        <v>8</v>
      </c>
      <c r="AL30" s="38">
        <v>5</v>
      </c>
      <c r="AM30" s="38">
        <v>4</v>
      </c>
      <c r="AN30" s="38">
        <v>6</v>
      </c>
      <c r="AO30" s="38">
        <v>9</v>
      </c>
      <c r="AP30" s="38">
        <v>9</v>
      </c>
      <c r="AQ30" s="38">
        <v>3</v>
      </c>
      <c r="AR30" s="38">
        <v>7</v>
      </c>
      <c r="AS30" s="38">
        <v>5</v>
      </c>
      <c r="AT30" s="38">
        <v>7</v>
      </c>
      <c r="AU30" s="38">
        <v>9</v>
      </c>
      <c r="AV30" s="38">
        <v>8</v>
      </c>
      <c r="AW30" s="38">
        <v>5</v>
      </c>
      <c r="AX30" s="38">
        <v>3</v>
      </c>
      <c r="AY30" s="38">
        <v>10</v>
      </c>
      <c r="AZ30" s="38">
        <v>1</v>
      </c>
      <c r="BA30" s="38">
        <v>8</v>
      </c>
      <c r="BB30" s="38">
        <v>20</v>
      </c>
      <c r="BC30" s="38">
        <v>9</v>
      </c>
      <c r="BD30" s="38">
        <v>12</v>
      </c>
      <c r="BE30" s="38">
        <v>3</v>
      </c>
      <c r="BF30" s="38">
        <v>9</v>
      </c>
      <c r="BG30" s="38">
        <v>2</v>
      </c>
      <c r="BH30" s="38">
        <v>5</v>
      </c>
      <c r="BI30" s="38">
        <v>1</v>
      </c>
      <c r="BJ30" s="38">
        <v>2</v>
      </c>
      <c r="BK30" s="38" t="s">
        <v>106</v>
      </c>
      <c r="BL30" s="38">
        <v>4</v>
      </c>
      <c r="BM30" s="38">
        <v>4</v>
      </c>
      <c r="BN30" s="38">
        <v>9</v>
      </c>
      <c r="BO30" s="38">
        <v>2</v>
      </c>
      <c r="BP30" s="38">
        <v>9</v>
      </c>
      <c r="BQ30" s="38">
        <v>11</v>
      </c>
      <c r="BR30" s="38">
        <v>2</v>
      </c>
      <c r="BS30" s="38">
        <v>2</v>
      </c>
      <c r="BT30" s="38">
        <v>1</v>
      </c>
      <c r="BU30" s="38" t="s">
        <v>106</v>
      </c>
      <c r="BV30" s="38" t="s">
        <v>106</v>
      </c>
      <c r="BW30" s="38" t="s">
        <v>106</v>
      </c>
      <c r="BX30" s="38" t="s">
        <v>106</v>
      </c>
      <c r="BY30" s="38" t="s">
        <v>106</v>
      </c>
      <c r="BZ30" s="38" t="s">
        <v>106</v>
      </c>
      <c r="CA30" s="38" t="s">
        <v>106</v>
      </c>
      <c r="CB30" s="38" t="s">
        <v>106</v>
      </c>
      <c r="CC30" s="38" t="s">
        <v>106</v>
      </c>
      <c r="CD30" s="38" t="s">
        <v>106</v>
      </c>
      <c r="CE30" s="38" t="s">
        <v>106</v>
      </c>
      <c r="CF30" s="38">
        <v>9</v>
      </c>
      <c r="CG30" s="38">
        <v>13</v>
      </c>
      <c r="CH30" s="38">
        <v>3</v>
      </c>
      <c r="CI30" s="38">
        <v>8</v>
      </c>
      <c r="CJ30" s="38">
        <v>2</v>
      </c>
      <c r="CK30" s="38">
        <v>2</v>
      </c>
      <c r="CM30" s="41">
        <f t="shared" si="3"/>
        <v>3.75</v>
      </c>
      <c r="CN30" s="42">
        <f t="shared" si="4"/>
        <v>1</v>
      </c>
      <c r="CO30" s="43">
        <f t="shared" si="5"/>
        <v>3.75</v>
      </c>
      <c r="CQ30" s="42">
        <f t="shared" si="6"/>
        <v>8.2857142857142865</v>
      </c>
      <c r="CR30" s="42">
        <f t="shared" si="7"/>
        <v>4.375</v>
      </c>
      <c r="CS30" s="43">
        <f t="shared" si="8"/>
        <v>1.8938775510204084</v>
      </c>
      <c r="CU30" s="43">
        <f t="shared" si="9"/>
        <v>2.8219387755102043</v>
      </c>
    </row>
    <row r="31" spans="1:99" ht="15" customHeight="1" outlineLevel="1" collapsed="1">
      <c r="A31" s="38" t="s">
        <v>154</v>
      </c>
      <c r="B31" s="38" t="s">
        <v>1662</v>
      </c>
      <c r="C31" s="38" t="s">
        <v>1663</v>
      </c>
      <c r="D31" s="38" t="s">
        <v>305</v>
      </c>
      <c r="E31" s="38" t="s">
        <v>1682</v>
      </c>
      <c r="F31" s="45" t="s">
        <v>1676</v>
      </c>
      <c r="G31" s="40" t="s">
        <v>1687</v>
      </c>
      <c r="H31" s="38"/>
      <c r="I31" s="38"/>
      <c r="J31" s="38"/>
      <c r="K31" s="38">
        <f t="shared" ref="K31:AP31" si="19">SUBTOTAL(9,K26:K30)</f>
        <v>41</v>
      </c>
      <c r="L31" s="38">
        <f t="shared" si="19"/>
        <v>37</v>
      </c>
      <c r="M31" s="38">
        <f t="shared" si="19"/>
        <v>43</v>
      </c>
      <c r="N31" s="38">
        <f t="shared" si="19"/>
        <v>36</v>
      </c>
      <c r="O31" s="38">
        <f t="shared" si="19"/>
        <v>31</v>
      </c>
      <c r="P31" s="38">
        <f t="shared" si="19"/>
        <v>18</v>
      </c>
      <c r="Q31" s="38">
        <f t="shared" si="19"/>
        <v>16</v>
      </c>
      <c r="R31" s="38">
        <f t="shared" si="19"/>
        <v>20</v>
      </c>
      <c r="S31" s="38">
        <f t="shared" si="19"/>
        <v>25</v>
      </c>
      <c r="T31" s="38">
        <f t="shared" si="19"/>
        <v>22</v>
      </c>
      <c r="U31" s="38">
        <f t="shared" si="19"/>
        <v>12</v>
      </c>
      <c r="V31" s="38">
        <f t="shared" si="19"/>
        <v>15</v>
      </c>
      <c r="W31" s="38">
        <f t="shared" si="19"/>
        <v>13</v>
      </c>
      <c r="X31" s="38">
        <f t="shared" si="19"/>
        <v>33</v>
      </c>
      <c r="Y31" s="38">
        <f t="shared" si="19"/>
        <v>11</v>
      </c>
      <c r="Z31" s="38">
        <f t="shared" si="19"/>
        <v>22</v>
      </c>
      <c r="AA31" s="38">
        <f t="shared" si="19"/>
        <v>18</v>
      </c>
      <c r="AB31" s="38">
        <f t="shared" si="19"/>
        <v>13</v>
      </c>
      <c r="AC31" s="38">
        <f t="shared" si="19"/>
        <v>14</v>
      </c>
      <c r="AD31" s="38">
        <f t="shared" si="19"/>
        <v>18</v>
      </c>
      <c r="AE31" s="38">
        <f t="shared" si="19"/>
        <v>11</v>
      </c>
      <c r="AF31" s="38">
        <f t="shared" si="19"/>
        <v>12</v>
      </c>
      <c r="AG31" s="38">
        <f t="shared" si="19"/>
        <v>22</v>
      </c>
      <c r="AH31" s="38">
        <f t="shared" si="19"/>
        <v>32</v>
      </c>
      <c r="AI31" s="38">
        <f t="shared" si="19"/>
        <v>26</v>
      </c>
      <c r="AJ31" s="38">
        <f t="shared" si="19"/>
        <v>52</v>
      </c>
      <c r="AK31" s="38">
        <f t="shared" si="19"/>
        <v>40</v>
      </c>
      <c r="AL31" s="38">
        <f t="shared" si="19"/>
        <v>20</v>
      </c>
      <c r="AM31" s="38">
        <f t="shared" si="19"/>
        <v>10</v>
      </c>
      <c r="AN31" s="38">
        <f t="shared" si="19"/>
        <v>16</v>
      </c>
      <c r="AO31" s="38">
        <f t="shared" si="19"/>
        <v>20</v>
      </c>
      <c r="AP31" s="38">
        <f t="shared" si="19"/>
        <v>20</v>
      </c>
      <c r="AQ31" s="38">
        <f t="shared" ref="AQ31:BV31" si="20">SUBTOTAL(9,AQ26:AQ30)</f>
        <v>11</v>
      </c>
      <c r="AR31" s="38">
        <f t="shared" si="20"/>
        <v>14</v>
      </c>
      <c r="AS31" s="38">
        <f t="shared" si="20"/>
        <v>11</v>
      </c>
      <c r="AT31" s="38">
        <f t="shared" si="20"/>
        <v>15</v>
      </c>
      <c r="AU31" s="38">
        <f t="shared" si="20"/>
        <v>25</v>
      </c>
      <c r="AV31" s="38">
        <f t="shared" si="20"/>
        <v>22</v>
      </c>
      <c r="AW31" s="38">
        <f t="shared" si="20"/>
        <v>12</v>
      </c>
      <c r="AX31" s="38">
        <f t="shared" si="20"/>
        <v>7</v>
      </c>
      <c r="AY31" s="38">
        <f t="shared" si="20"/>
        <v>29</v>
      </c>
      <c r="AZ31" s="38">
        <f t="shared" si="20"/>
        <v>23</v>
      </c>
      <c r="BA31" s="38">
        <f t="shared" si="20"/>
        <v>26</v>
      </c>
      <c r="BB31" s="38">
        <f t="shared" si="20"/>
        <v>61</v>
      </c>
      <c r="BC31" s="38">
        <f t="shared" si="20"/>
        <v>46</v>
      </c>
      <c r="BD31" s="38">
        <f t="shared" si="20"/>
        <v>42</v>
      </c>
      <c r="BE31" s="38">
        <f t="shared" si="20"/>
        <v>19</v>
      </c>
      <c r="BF31" s="38">
        <f t="shared" si="20"/>
        <v>20</v>
      </c>
      <c r="BG31" s="38">
        <f t="shared" si="20"/>
        <v>15</v>
      </c>
      <c r="BH31" s="38">
        <f t="shared" si="20"/>
        <v>16</v>
      </c>
      <c r="BI31" s="38">
        <f t="shared" si="20"/>
        <v>10</v>
      </c>
      <c r="BJ31" s="38">
        <f t="shared" si="20"/>
        <v>11</v>
      </c>
      <c r="BK31" s="38">
        <f t="shared" si="20"/>
        <v>9</v>
      </c>
      <c r="BL31" s="38">
        <f t="shared" si="20"/>
        <v>6</v>
      </c>
      <c r="BM31" s="38">
        <f t="shared" si="20"/>
        <v>13</v>
      </c>
      <c r="BN31" s="38">
        <f t="shared" si="20"/>
        <v>18</v>
      </c>
      <c r="BO31" s="38">
        <f t="shared" si="20"/>
        <v>5</v>
      </c>
      <c r="BP31" s="38">
        <f t="shared" si="20"/>
        <v>30</v>
      </c>
      <c r="BQ31" s="38">
        <f t="shared" si="20"/>
        <v>29</v>
      </c>
      <c r="BR31" s="38">
        <f t="shared" si="20"/>
        <v>15</v>
      </c>
      <c r="BS31" s="38">
        <f t="shared" si="20"/>
        <v>14</v>
      </c>
      <c r="BT31" s="38">
        <f t="shared" si="20"/>
        <v>20</v>
      </c>
      <c r="BU31" s="38">
        <f t="shared" si="20"/>
        <v>27</v>
      </c>
      <c r="BV31" s="38">
        <f t="shared" si="20"/>
        <v>12</v>
      </c>
      <c r="BW31" s="38">
        <f t="shared" ref="BW31:CK31" si="21">SUBTOTAL(9,BW26:BW30)</f>
        <v>22</v>
      </c>
      <c r="BX31" s="38">
        <f t="shared" si="21"/>
        <v>20</v>
      </c>
      <c r="BY31" s="38">
        <f t="shared" si="21"/>
        <v>12</v>
      </c>
      <c r="BZ31" s="38">
        <f t="shared" si="21"/>
        <v>24</v>
      </c>
      <c r="CA31" s="38">
        <f t="shared" si="21"/>
        <v>16</v>
      </c>
      <c r="CB31" s="38">
        <f t="shared" si="21"/>
        <v>12</v>
      </c>
      <c r="CC31" s="38">
        <f t="shared" si="21"/>
        <v>18</v>
      </c>
      <c r="CD31" s="38">
        <f t="shared" si="21"/>
        <v>24</v>
      </c>
      <c r="CE31" s="38">
        <f t="shared" si="21"/>
        <v>27</v>
      </c>
      <c r="CF31" s="38">
        <f t="shared" si="21"/>
        <v>21</v>
      </c>
      <c r="CG31" s="38">
        <f t="shared" si="21"/>
        <v>25</v>
      </c>
      <c r="CH31" s="38">
        <f t="shared" si="21"/>
        <v>8</v>
      </c>
      <c r="CI31" s="38">
        <f t="shared" si="21"/>
        <v>10</v>
      </c>
      <c r="CJ31" s="38">
        <f t="shared" si="21"/>
        <v>2</v>
      </c>
      <c r="CK31" s="38">
        <f t="shared" si="21"/>
        <v>3</v>
      </c>
      <c r="CM31" s="41">
        <f t="shared" si="3"/>
        <v>5.75</v>
      </c>
      <c r="CN31" s="42">
        <f t="shared" si="4"/>
        <v>18.333333333333332</v>
      </c>
      <c r="CO31" s="43">
        <f t="shared" si="5"/>
        <v>0.31363636363636366</v>
      </c>
      <c r="CQ31" s="42">
        <f t="shared" si="6"/>
        <v>28.857142857142858</v>
      </c>
      <c r="CR31" s="42">
        <f t="shared" si="7"/>
        <v>18.25</v>
      </c>
      <c r="CS31" s="43">
        <f t="shared" si="8"/>
        <v>1.5812133072407046</v>
      </c>
      <c r="CU31" s="43">
        <f t="shared" si="9"/>
        <v>0.94742483543853417</v>
      </c>
    </row>
    <row r="32" spans="1:99" ht="15" hidden="1" customHeight="1" outlineLevel="2">
      <c r="A32" s="38" t="s">
        <v>154</v>
      </c>
      <c r="B32" s="38" t="s">
        <v>1662</v>
      </c>
      <c r="C32" s="38" t="s">
        <v>1663</v>
      </c>
      <c r="D32" s="38" t="s">
        <v>305</v>
      </c>
      <c r="E32" s="38" t="s">
        <v>1682</v>
      </c>
      <c r="F32" s="45" t="s">
        <v>1688</v>
      </c>
      <c r="G32" s="38" t="s">
        <v>1689</v>
      </c>
      <c r="H32" s="38" t="s">
        <v>1684</v>
      </c>
      <c r="I32" s="38" t="s">
        <v>1668</v>
      </c>
      <c r="J32" s="38" t="s">
        <v>1671</v>
      </c>
      <c r="K32" s="38" t="s">
        <v>106</v>
      </c>
      <c r="L32" s="38" t="s">
        <v>106</v>
      </c>
      <c r="M32" s="38" t="s">
        <v>106</v>
      </c>
      <c r="N32" s="38" t="s">
        <v>106</v>
      </c>
      <c r="O32" s="38" t="s">
        <v>106</v>
      </c>
      <c r="P32" s="38" t="s">
        <v>106</v>
      </c>
      <c r="Q32" s="38" t="s">
        <v>106</v>
      </c>
      <c r="R32" s="38" t="s">
        <v>106</v>
      </c>
      <c r="S32" s="38" t="s">
        <v>106</v>
      </c>
      <c r="T32" s="38" t="s">
        <v>106</v>
      </c>
      <c r="U32" s="38" t="s">
        <v>106</v>
      </c>
      <c r="V32" s="38" t="s">
        <v>106</v>
      </c>
      <c r="W32" s="38" t="s">
        <v>106</v>
      </c>
      <c r="X32" s="38" t="s">
        <v>106</v>
      </c>
      <c r="Y32" s="38" t="s">
        <v>106</v>
      </c>
      <c r="Z32" s="38" t="s">
        <v>106</v>
      </c>
      <c r="AA32" s="38" t="s">
        <v>106</v>
      </c>
      <c r="AB32" s="38" t="s">
        <v>106</v>
      </c>
      <c r="AC32" s="38" t="s">
        <v>106</v>
      </c>
      <c r="AD32" s="38" t="s">
        <v>106</v>
      </c>
      <c r="AE32" s="38" t="s">
        <v>106</v>
      </c>
      <c r="AF32" s="38" t="s">
        <v>106</v>
      </c>
      <c r="AG32" s="38" t="s">
        <v>106</v>
      </c>
      <c r="AH32" s="38" t="s">
        <v>106</v>
      </c>
      <c r="AI32" s="38" t="s">
        <v>106</v>
      </c>
      <c r="AJ32" s="38" t="s">
        <v>106</v>
      </c>
      <c r="AK32" s="38" t="s">
        <v>106</v>
      </c>
      <c r="AL32" s="38" t="s">
        <v>106</v>
      </c>
      <c r="AM32" s="38" t="s">
        <v>106</v>
      </c>
      <c r="AN32" s="38" t="s">
        <v>106</v>
      </c>
      <c r="AO32" s="38" t="s">
        <v>106</v>
      </c>
      <c r="AP32" s="38" t="s">
        <v>106</v>
      </c>
      <c r="AQ32" s="38" t="s">
        <v>106</v>
      </c>
      <c r="AR32" s="38" t="s">
        <v>106</v>
      </c>
      <c r="AS32" s="38" t="s">
        <v>106</v>
      </c>
      <c r="AT32" s="38" t="s">
        <v>106</v>
      </c>
      <c r="AU32" s="38" t="s">
        <v>106</v>
      </c>
      <c r="AV32" s="38" t="s">
        <v>106</v>
      </c>
      <c r="AW32" s="38" t="s">
        <v>106</v>
      </c>
      <c r="AX32" s="38" t="s">
        <v>106</v>
      </c>
      <c r="AY32" s="38" t="s">
        <v>106</v>
      </c>
      <c r="AZ32" s="38" t="s">
        <v>106</v>
      </c>
      <c r="BA32" s="38" t="s">
        <v>106</v>
      </c>
      <c r="BB32" s="38" t="s">
        <v>106</v>
      </c>
      <c r="BC32" s="38" t="s">
        <v>106</v>
      </c>
      <c r="BD32" s="38" t="s">
        <v>106</v>
      </c>
      <c r="BE32" s="38" t="s">
        <v>106</v>
      </c>
      <c r="BF32" s="38" t="s">
        <v>106</v>
      </c>
      <c r="BG32" s="38" t="s">
        <v>106</v>
      </c>
      <c r="BH32" s="38" t="s">
        <v>106</v>
      </c>
      <c r="BI32" s="38" t="s">
        <v>106</v>
      </c>
      <c r="BJ32" s="38" t="s">
        <v>106</v>
      </c>
      <c r="BK32" s="38" t="s">
        <v>106</v>
      </c>
      <c r="BL32" s="38" t="s">
        <v>106</v>
      </c>
      <c r="BM32" s="38" t="s">
        <v>106</v>
      </c>
      <c r="BN32" s="38">
        <v>1</v>
      </c>
      <c r="BO32" s="38">
        <v>2</v>
      </c>
      <c r="BP32" s="38">
        <v>2</v>
      </c>
      <c r="BQ32" s="38">
        <v>5</v>
      </c>
      <c r="BR32" s="38">
        <v>1</v>
      </c>
      <c r="BS32" s="38">
        <v>2</v>
      </c>
      <c r="BT32" s="38">
        <v>3</v>
      </c>
      <c r="BU32" s="38">
        <v>5</v>
      </c>
      <c r="BV32" s="38" t="s">
        <v>106</v>
      </c>
      <c r="BW32" s="38">
        <v>1</v>
      </c>
      <c r="BX32" s="38">
        <v>3</v>
      </c>
      <c r="BY32" s="38">
        <v>4</v>
      </c>
      <c r="BZ32" s="38">
        <v>5</v>
      </c>
      <c r="CA32" s="38" t="s">
        <v>106</v>
      </c>
      <c r="CB32" s="38">
        <v>1</v>
      </c>
      <c r="CC32" s="38">
        <v>2</v>
      </c>
      <c r="CD32" s="38">
        <v>4</v>
      </c>
      <c r="CE32" s="38">
        <v>2</v>
      </c>
      <c r="CF32" s="38">
        <v>5</v>
      </c>
      <c r="CG32" s="38">
        <v>3</v>
      </c>
      <c r="CH32" s="38">
        <v>4</v>
      </c>
      <c r="CI32" s="38">
        <v>6</v>
      </c>
      <c r="CJ32" s="38">
        <v>6</v>
      </c>
      <c r="CK32" s="38">
        <v>2</v>
      </c>
      <c r="CM32" s="41">
        <f t="shared" si="3"/>
        <v>4.5</v>
      </c>
      <c r="CN32" s="42">
        <f t="shared" si="4"/>
        <v>3.1428571428571428</v>
      </c>
      <c r="CO32" s="43">
        <f t="shared" si="5"/>
        <v>1.4318181818181819</v>
      </c>
      <c r="CQ32" s="42" t="e">
        <f t="shared" si="6"/>
        <v>#DIV/0!</v>
      </c>
      <c r="CR32" s="42" t="e">
        <f t="shared" si="7"/>
        <v>#DIV/0!</v>
      </c>
      <c r="CS32" s="43" t="e">
        <f t="shared" si="8"/>
        <v>#DIV/0!</v>
      </c>
      <c r="CU32" s="43" t="e">
        <f t="shared" si="9"/>
        <v>#DIV/0!</v>
      </c>
    </row>
    <row r="33" spans="1:99" ht="15" hidden="1" customHeight="1" outlineLevel="2">
      <c r="A33" s="38" t="s">
        <v>154</v>
      </c>
      <c r="B33" s="38" t="s">
        <v>1662</v>
      </c>
      <c r="C33" s="38" t="s">
        <v>1663</v>
      </c>
      <c r="D33" s="38" t="s">
        <v>305</v>
      </c>
      <c r="E33" s="38" t="s">
        <v>1682</v>
      </c>
      <c r="F33" s="45" t="s">
        <v>1688</v>
      </c>
      <c r="G33" s="38" t="s">
        <v>1689</v>
      </c>
      <c r="H33" s="38" t="s">
        <v>1684</v>
      </c>
      <c r="I33" s="38" t="s">
        <v>1668</v>
      </c>
      <c r="J33" s="38" t="s">
        <v>1672</v>
      </c>
      <c r="K33" s="38">
        <v>1</v>
      </c>
      <c r="L33" s="38">
        <v>11</v>
      </c>
      <c r="M33" s="38">
        <v>5</v>
      </c>
      <c r="N33" s="38">
        <v>3</v>
      </c>
      <c r="O33" s="38">
        <v>3</v>
      </c>
      <c r="P33" s="38">
        <v>5</v>
      </c>
      <c r="Q33" s="38">
        <v>8</v>
      </c>
      <c r="R33" s="38">
        <v>1</v>
      </c>
      <c r="S33" s="38">
        <v>9</v>
      </c>
      <c r="T33" s="38">
        <v>3</v>
      </c>
      <c r="U33" s="38">
        <v>4</v>
      </c>
      <c r="V33" s="38">
        <v>7</v>
      </c>
      <c r="W33" s="38">
        <v>2</v>
      </c>
      <c r="X33" s="38">
        <v>4</v>
      </c>
      <c r="Y33" s="38">
        <v>2</v>
      </c>
      <c r="Z33" s="38">
        <v>8</v>
      </c>
      <c r="AA33" s="38">
        <v>2</v>
      </c>
      <c r="AB33" s="38" t="s">
        <v>106</v>
      </c>
      <c r="AC33" s="38">
        <v>4</v>
      </c>
      <c r="AD33" s="38">
        <v>6</v>
      </c>
      <c r="AE33" s="38">
        <v>2</v>
      </c>
      <c r="AF33" s="38">
        <v>2</v>
      </c>
      <c r="AG33" s="38">
        <v>4</v>
      </c>
      <c r="AH33" s="38">
        <v>2</v>
      </c>
      <c r="AI33" s="38">
        <v>3</v>
      </c>
      <c r="AJ33" s="38">
        <v>2</v>
      </c>
      <c r="AK33" s="38">
        <v>8</v>
      </c>
      <c r="AL33" s="38">
        <v>1</v>
      </c>
      <c r="AM33" s="38">
        <v>2</v>
      </c>
      <c r="AN33" s="38">
        <v>1</v>
      </c>
      <c r="AO33" s="38">
        <v>1</v>
      </c>
      <c r="AP33" s="38">
        <v>2</v>
      </c>
      <c r="AQ33" s="38">
        <v>1</v>
      </c>
      <c r="AR33" s="38">
        <v>2</v>
      </c>
      <c r="AS33" s="38">
        <v>2</v>
      </c>
      <c r="AT33" s="38">
        <v>1</v>
      </c>
      <c r="AU33" s="38">
        <v>3</v>
      </c>
      <c r="AV33" s="38">
        <v>5</v>
      </c>
      <c r="AW33" s="38">
        <v>1</v>
      </c>
      <c r="AX33" s="38" t="s">
        <v>106</v>
      </c>
      <c r="AY33" s="38">
        <v>2</v>
      </c>
      <c r="AZ33" s="38">
        <v>1</v>
      </c>
      <c r="BA33" s="38">
        <v>3</v>
      </c>
      <c r="BB33" s="38">
        <v>3</v>
      </c>
      <c r="BC33" s="38">
        <v>6</v>
      </c>
      <c r="BD33" s="38">
        <v>1</v>
      </c>
      <c r="BE33" s="38" t="s">
        <v>106</v>
      </c>
      <c r="BF33" s="38">
        <v>3</v>
      </c>
      <c r="BG33" s="38" t="s">
        <v>106</v>
      </c>
      <c r="BH33" s="38">
        <v>1</v>
      </c>
      <c r="BI33" s="38">
        <v>1</v>
      </c>
      <c r="BJ33" s="38">
        <v>1</v>
      </c>
      <c r="BK33" s="38" t="s">
        <v>106</v>
      </c>
      <c r="BL33" s="38">
        <v>1</v>
      </c>
      <c r="BM33" s="38">
        <v>3</v>
      </c>
      <c r="BN33" s="38" t="s">
        <v>106</v>
      </c>
      <c r="BO33" s="38" t="s">
        <v>106</v>
      </c>
      <c r="BP33" s="38" t="s">
        <v>106</v>
      </c>
      <c r="BQ33" s="38" t="s">
        <v>106</v>
      </c>
      <c r="BR33" s="38" t="s">
        <v>106</v>
      </c>
      <c r="BS33" s="38" t="s">
        <v>106</v>
      </c>
      <c r="BT33" s="38" t="s">
        <v>106</v>
      </c>
      <c r="BU33" s="38" t="s">
        <v>106</v>
      </c>
      <c r="BV33" s="38" t="s">
        <v>106</v>
      </c>
      <c r="BW33" s="38" t="s">
        <v>106</v>
      </c>
      <c r="BX33" s="38" t="s">
        <v>106</v>
      </c>
      <c r="BY33" s="38" t="s">
        <v>106</v>
      </c>
      <c r="BZ33" s="38" t="s">
        <v>106</v>
      </c>
      <c r="CA33" s="38" t="s">
        <v>106</v>
      </c>
      <c r="CB33" s="38" t="s">
        <v>106</v>
      </c>
      <c r="CC33" s="38" t="s">
        <v>106</v>
      </c>
      <c r="CD33" s="38" t="s">
        <v>106</v>
      </c>
      <c r="CE33" s="38" t="s">
        <v>106</v>
      </c>
      <c r="CF33" s="38" t="s">
        <v>106</v>
      </c>
      <c r="CG33" s="38" t="s">
        <v>106</v>
      </c>
      <c r="CH33" s="38" t="s">
        <v>106</v>
      </c>
      <c r="CI33" s="38" t="s">
        <v>106</v>
      </c>
      <c r="CJ33" s="38" t="s">
        <v>106</v>
      </c>
      <c r="CK33" s="38" t="s">
        <v>106</v>
      </c>
      <c r="CM33" s="41" t="e">
        <f t="shared" si="3"/>
        <v>#DIV/0!</v>
      </c>
      <c r="CN33" s="42" t="e">
        <f t="shared" si="4"/>
        <v>#DIV/0!</v>
      </c>
      <c r="CO33" s="43" t="e">
        <f t="shared" si="5"/>
        <v>#DIV/0!</v>
      </c>
      <c r="CQ33" s="42">
        <f t="shared" si="6"/>
        <v>3.1428571428571428</v>
      </c>
      <c r="CR33" s="42">
        <f t="shared" si="7"/>
        <v>4</v>
      </c>
      <c r="CS33" s="43">
        <f t="shared" si="8"/>
        <v>0.7857142857142857</v>
      </c>
      <c r="CU33" s="43" t="e">
        <f t="shared" si="9"/>
        <v>#DIV/0!</v>
      </c>
    </row>
    <row r="34" spans="1:99" ht="15" hidden="1" customHeight="1" outlineLevel="2">
      <c r="A34" s="38" t="s">
        <v>154</v>
      </c>
      <c r="B34" s="38" t="s">
        <v>1662</v>
      </c>
      <c r="C34" s="38" t="s">
        <v>1663</v>
      </c>
      <c r="D34" s="38" t="s">
        <v>305</v>
      </c>
      <c r="E34" s="38" t="s">
        <v>1682</v>
      </c>
      <c r="F34" s="45" t="s">
        <v>1688</v>
      </c>
      <c r="G34" s="38" t="s">
        <v>1689</v>
      </c>
      <c r="H34" s="38" t="s">
        <v>1684</v>
      </c>
      <c r="I34" s="38" t="s">
        <v>1668</v>
      </c>
      <c r="J34" s="38" t="s">
        <v>1674</v>
      </c>
      <c r="K34" s="38">
        <v>3</v>
      </c>
      <c r="L34" s="38">
        <v>2</v>
      </c>
      <c r="M34" s="38">
        <v>1</v>
      </c>
      <c r="N34" s="38">
        <v>1</v>
      </c>
      <c r="O34" s="38">
        <v>1</v>
      </c>
      <c r="P34" s="38">
        <v>4</v>
      </c>
      <c r="Q34" s="38">
        <v>2</v>
      </c>
      <c r="R34" s="38" t="s">
        <v>106</v>
      </c>
      <c r="S34" s="38">
        <v>5</v>
      </c>
      <c r="T34" s="38">
        <v>1</v>
      </c>
      <c r="U34" s="38">
        <v>3</v>
      </c>
      <c r="V34" s="38">
        <v>5</v>
      </c>
      <c r="W34" s="38">
        <v>3</v>
      </c>
      <c r="X34" s="38" t="s">
        <v>106</v>
      </c>
      <c r="Y34" s="38">
        <v>3</v>
      </c>
      <c r="Z34" s="38">
        <v>4</v>
      </c>
      <c r="AA34" s="38" t="s">
        <v>106</v>
      </c>
      <c r="AB34" s="38">
        <v>4</v>
      </c>
      <c r="AC34" s="38" t="s">
        <v>106</v>
      </c>
      <c r="AD34" s="38" t="s">
        <v>106</v>
      </c>
      <c r="AE34" s="38">
        <v>1</v>
      </c>
      <c r="AF34" s="38">
        <v>1</v>
      </c>
      <c r="AG34" s="38">
        <v>2</v>
      </c>
      <c r="AH34" s="38">
        <v>3</v>
      </c>
      <c r="AI34" s="38">
        <v>1</v>
      </c>
      <c r="AJ34" s="38">
        <v>3</v>
      </c>
      <c r="AK34" s="38">
        <v>3</v>
      </c>
      <c r="AL34" s="38">
        <v>2</v>
      </c>
      <c r="AM34" s="38">
        <v>1</v>
      </c>
      <c r="AN34" s="38">
        <v>1</v>
      </c>
      <c r="AO34" s="38">
        <v>2</v>
      </c>
      <c r="AP34" s="38">
        <v>1</v>
      </c>
      <c r="AQ34" s="38" t="s">
        <v>106</v>
      </c>
      <c r="AR34" s="38">
        <v>2</v>
      </c>
      <c r="AS34" s="38">
        <v>2</v>
      </c>
      <c r="AT34" s="38">
        <v>1</v>
      </c>
      <c r="AU34" s="38">
        <v>2</v>
      </c>
      <c r="AV34" s="38">
        <v>3</v>
      </c>
      <c r="AW34" s="38">
        <v>1</v>
      </c>
      <c r="AX34" s="38">
        <v>3</v>
      </c>
      <c r="AY34" s="38">
        <v>8</v>
      </c>
      <c r="AZ34" s="38">
        <v>1</v>
      </c>
      <c r="BA34" s="38">
        <v>2</v>
      </c>
      <c r="BB34" s="38">
        <v>4</v>
      </c>
      <c r="BC34" s="38">
        <v>1</v>
      </c>
      <c r="BD34" s="38">
        <v>3</v>
      </c>
      <c r="BE34" s="38">
        <v>1</v>
      </c>
      <c r="BF34" s="38">
        <v>3</v>
      </c>
      <c r="BG34" s="38">
        <v>1</v>
      </c>
      <c r="BH34" s="38">
        <v>1</v>
      </c>
      <c r="BI34" s="38">
        <v>1</v>
      </c>
      <c r="BJ34" s="38">
        <v>3</v>
      </c>
      <c r="BK34" s="38" t="s">
        <v>106</v>
      </c>
      <c r="BL34" s="38" t="s">
        <v>106</v>
      </c>
      <c r="BM34" s="38">
        <v>2</v>
      </c>
      <c r="BN34" s="38">
        <v>2</v>
      </c>
      <c r="BO34" s="38">
        <v>1</v>
      </c>
      <c r="BP34" s="38">
        <v>1</v>
      </c>
      <c r="BQ34" s="38">
        <v>3</v>
      </c>
      <c r="BR34" s="38" t="s">
        <v>106</v>
      </c>
      <c r="BS34" s="38" t="s">
        <v>106</v>
      </c>
      <c r="BT34" s="38">
        <v>2</v>
      </c>
      <c r="BU34" s="38">
        <v>1</v>
      </c>
      <c r="BV34" s="38">
        <v>1</v>
      </c>
      <c r="BW34" s="38">
        <v>2</v>
      </c>
      <c r="BX34" s="38">
        <v>2</v>
      </c>
      <c r="BY34" s="38">
        <v>2</v>
      </c>
      <c r="BZ34" s="38">
        <v>1</v>
      </c>
      <c r="CA34" s="38">
        <v>2</v>
      </c>
      <c r="CB34" s="38">
        <v>4</v>
      </c>
      <c r="CC34" s="38">
        <v>1</v>
      </c>
      <c r="CD34" s="38">
        <v>3</v>
      </c>
      <c r="CE34" s="38">
        <v>2</v>
      </c>
      <c r="CF34" s="38">
        <v>1</v>
      </c>
      <c r="CG34" s="38" t="s">
        <v>106</v>
      </c>
      <c r="CH34" s="38">
        <v>2</v>
      </c>
      <c r="CI34" s="38" t="s">
        <v>106</v>
      </c>
      <c r="CJ34" s="38">
        <v>1</v>
      </c>
      <c r="CK34" s="38" t="s">
        <v>106</v>
      </c>
      <c r="CM34" s="41">
        <f t="shared" si="3"/>
        <v>1.5</v>
      </c>
      <c r="CN34" s="42">
        <f t="shared" si="4"/>
        <v>1.8888888888888888</v>
      </c>
      <c r="CO34" s="43">
        <f t="shared" si="5"/>
        <v>0.79411764705882359</v>
      </c>
      <c r="CQ34" s="42">
        <f t="shared" si="6"/>
        <v>2.1428571428571428</v>
      </c>
      <c r="CR34" s="42">
        <f t="shared" si="7"/>
        <v>3.1666666666666665</v>
      </c>
      <c r="CS34" s="43">
        <f t="shared" si="8"/>
        <v>0.67669172932330823</v>
      </c>
      <c r="CU34" s="43">
        <f t="shared" si="9"/>
        <v>0.73540468819106586</v>
      </c>
    </row>
    <row r="35" spans="1:99" ht="15" customHeight="1" outlineLevel="1" collapsed="1">
      <c r="A35" s="38" t="s">
        <v>154</v>
      </c>
      <c r="B35" s="38" t="s">
        <v>1662</v>
      </c>
      <c r="C35" s="38" t="s">
        <v>1663</v>
      </c>
      <c r="D35" s="38" t="s">
        <v>305</v>
      </c>
      <c r="E35" s="38" t="s">
        <v>1682</v>
      </c>
      <c r="F35" s="45" t="s">
        <v>1688</v>
      </c>
      <c r="G35" s="40" t="s">
        <v>1690</v>
      </c>
      <c r="H35" s="38"/>
      <c r="I35" s="38"/>
      <c r="J35" s="38"/>
      <c r="K35" s="38">
        <f t="shared" ref="K35:AP35" si="22">SUBTOTAL(9,K32:K34)</f>
        <v>4</v>
      </c>
      <c r="L35" s="38">
        <f t="shared" si="22"/>
        <v>13</v>
      </c>
      <c r="M35" s="38">
        <f t="shared" si="22"/>
        <v>6</v>
      </c>
      <c r="N35" s="38">
        <f t="shared" si="22"/>
        <v>4</v>
      </c>
      <c r="O35" s="38">
        <f t="shared" si="22"/>
        <v>4</v>
      </c>
      <c r="P35" s="38">
        <f t="shared" si="22"/>
        <v>9</v>
      </c>
      <c r="Q35" s="38">
        <f t="shared" si="22"/>
        <v>10</v>
      </c>
      <c r="R35" s="38">
        <f t="shared" si="22"/>
        <v>1</v>
      </c>
      <c r="S35" s="38">
        <f t="shared" si="22"/>
        <v>14</v>
      </c>
      <c r="T35" s="38">
        <f t="shared" si="22"/>
        <v>4</v>
      </c>
      <c r="U35" s="38">
        <f t="shared" si="22"/>
        <v>7</v>
      </c>
      <c r="V35" s="38">
        <f t="shared" si="22"/>
        <v>12</v>
      </c>
      <c r="W35" s="38">
        <f t="shared" si="22"/>
        <v>5</v>
      </c>
      <c r="X35" s="38">
        <f t="shared" si="22"/>
        <v>4</v>
      </c>
      <c r="Y35" s="38">
        <f t="shared" si="22"/>
        <v>5</v>
      </c>
      <c r="Z35" s="38">
        <f t="shared" si="22"/>
        <v>12</v>
      </c>
      <c r="AA35" s="38">
        <f t="shared" si="22"/>
        <v>2</v>
      </c>
      <c r="AB35" s="38">
        <f t="shared" si="22"/>
        <v>4</v>
      </c>
      <c r="AC35" s="38">
        <f t="shared" si="22"/>
        <v>4</v>
      </c>
      <c r="AD35" s="38">
        <f t="shared" si="22"/>
        <v>6</v>
      </c>
      <c r="AE35" s="38">
        <f t="shared" si="22"/>
        <v>3</v>
      </c>
      <c r="AF35" s="38">
        <f t="shared" si="22"/>
        <v>3</v>
      </c>
      <c r="AG35" s="38">
        <f t="shared" si="22"/>
        <v>6</v>
      </c>
      <c r="AH35" s="38">
        <f t="shared" si="22"/>
        <v>5</v>
      </c>
      <c r="AI35" s="38">
        <f t="shared" si="22"/>
        <v>4</v>
      </c>
      <c r="AJ35" s="38">
        <f t="shared" si="22"/>
        <v>5</v>
      </c>
      <c r="AK35" s="38">
        <f t="shared" si="22"/>
        <v>11</v>
      </c>
      <c r="AL35" s="38">
        <f t="shared" si="22"/>
        <v>3</v>
      </c>
      <c r="AM35" s="38">
        <f t="shared" si="22"/>
        <v>3</v>
      </c>
      <c r="AN35" s="38">
        <f t="shared" si="22"/>
        <v>2</v>
      </c>
      <c r="AO35" s="38">
        <f t="shared" si="22"/>
        <v>3</v>
      </c>
      <c r="AP35" s="38">
        <f t="shared" si="22"/>
        <v>3</v>
      </c>
      <c r="AQ35" s="38">
        <f t="shared" ref="AQ35:BV35" si="23">SUBTOTAL(9,AQ32:AQ34)</f>
        <v>1</v>
      </c>
      <c r="AR35" s="38">
        <f t="shared" si="23"/>
        <v>4</v>
      </c>
      <c r="AS35" s="38">
        <f t="shared" si="23"/>
        <v>4</v>
      </c>
      <c r="AT35" s="38">
        <f t="shared" si="23"/>
        <v>2</v>
      </c>
      <c r="AU35" s="38">
        <f t="shared" si="23"/>
        <v>5</v>
      </c>
      <c r="AV35" s="38">
        <f t="shared" si="23"/>
        <v>8</v>
      </c>
      <c r="AW35" s="38">
        <f t="shared" si="23"/>
        <v>2</v>
      </c>
      <c r="AX35" s="38">
        <f t="shared" si="23"/>
        <v>3</v>
      </c>
      <c r="AY35" s="38">
        <f t="shared" si="23"/>
        <v>10</v>
      </c>
      <c r="AZ35" s="38">
        <f t="shared" si="23"/>
        <v>2</v>
      </c>
      <c r="BA35" s="38">
        <f t="shared" si="23"/>
        <v>5</v>
      </c>
      <c r="BB35" s="38">
        <f t="shared" si="23"/>
        <v>7</v>
      </c>
      <c r="BC35" s="38">
        <f t="shared" si="23"/>
        <v>7</v>
      </c>
      <c r="BD35" s="38">
        <f t="shared" si="23"/>
        <v>4</v>
      </c>
      <c r="BE35" s="38">
        <f t="shared" si="23"/>
        <v>1</v>
      </c>
      <c r="BF35" s="38">
        <f t="shared" si="23"/>
        <v>6</v>
      </c>
      <c r="BG35" s="38">
        <f t="shared" si="23"/>
        <v>1</v>
      </c>
      <c r="BH35" s="38">
        <f t="shared" si="23"/>
        <v>2</v>
      </c>
      <c r="BI35" s="38">
        <f t="shared" si="23"/>
        <v>2</v>
      </c>
      <c r="BJ35" s="38">
        <f t="shared" si="23"/>
        <v>4</v>
      </c>
      <c r="BK35" s="38">
        <f t="shared" si="23"/>
        <v>0</v>
      </c>
      <c r="BL35" s="38">
        <f t="shared" si="23"/>
        <v>1</v>
      </c>
      <c r="BM35" s="38">
        <f t="shared" si="23"/>
        <v>5</v>
      </c>
      <c r="BN35" s="38">
        <f t="shared" si="23"/>
        <v>3</v>
      </c>
      <c r="BO35" s="38">
        <f t="shared" si="23"/>
        <v>3</v>
      </c>
      <c r="BP35" s="38">
        <f t="shared" si="23"/>
        <v>3</v>
      </c>
      <c r="BQ35" s="38">
        <f t="shared" si="23"/>
        <v>8</v>
      </c>
      <c r="BR35" s="38">
        <f t="shared" si="23"/>
        <v>1</v>
      </c>
      <c r="BS35" s="38">
        <f t="shared" si="23"/>
        <v>2</v>
      </c>
      <c r="BT35" s="38">
        <f t="shared" si="23"/>
        <v>5</v>
      </c>
      <c r="BU35" s="38">
        <f t="shared" si="23"/>
        <v>6</v>
      </c>
      <c r="BV35" s="38">
        <f t="shared" si="23"/>
        <v>1</v>
      </c>
      <c r="BW35" s="38">
        <f t="shared" ref="BW35:CK35" si="24">SUBTOTAL(9,BW32:BW34)</f>
        <v>3</v>
      </c>
      <c r="BX35" s="38">
        <f t="shared" si="24"/>
        <v>5</v>
      </c>
      <c r="BY35" s="38">
        <f t="shared" si="24"/>
        <v>6</v>
      </c>
      <c r="BZ35" s="38">
        <f t="shared" si="24"/>
        <v>6</v>
      </c>
      <c r="CA35" s="38">
        <f t="shared" si="24"/>
        <v>2</v>
      </c>
      <c r="CB35" s="38">
        <f t="shared" si="24"/>
        <v>5</v>
      </c>
      <c r="CC35" s="38">
        <f t="shared" si="24"/>
        <v>3</v>
      </c>
      <c r="CD35" s="38">
        <f t="shared" si="24"/>
        <v>7</v>
      </c>
      <c r="CE35" s="38">
        <f t="shared" si="24"/>
        <v>4</v>
      </c>
      <c r="CF35" s="38">
        <f t="shared" si="24"/>
        <v>6</v>
      </c>
      <c r="CG35" s="38">
        <f t="shared" si="24"/>
        <v>3</v>
      </c>
      <c r="CH35" s="38">
        <f t="shared" si="24"/>
        <v>6</v>
      </c>
      <c r="CI35" s="38">
        <f t="shared" si="24"/>
        <v>6</v>
      </c>
      <c r="CJ35" s="38">
        <f t="shared" si="24"/>
        <v>7</v>
      </c>
      <c r="CK35" s="38">
        <f t="shared" si="24"/>
        <v>2</v>
      </c>
      <c r="CM35" s="41">
        <f t="shared" si="3"/>
        <v>5.25</v>
      </c>
      <c r="CN35" s="42">
        <f t="shared" si="4"/>
        <v>4.333333333333333</v>
      </c>
      <c r="CO35" s="43">
        <f t="shared" si="5"/>
        <v>1.2115384615384617</v>
      </c>
      <c r="CQ35" s="42">
        <f t="shared" si="6"/>
        <v>5.2857142857142856</v>
      </c>
      <c r="CR35" s="42">
        <f t="shared" si="7"/>
        <v>6.375</v>
      </c>
      <c r="CS35" s="43">
        <f t="shared" si="8"/>
        <v>0.82913165266106437</v>
      </c>
      <c r="CU35" s="43">
        <f t="shared" si="9"/>
        <v>1.0203350570997629</v>
      </c>
    </row>
    <row r="36" spans="1:99" ht="15" hidden="1" customHeight="1" outlineLevel="2">
      <c r="A36" s="38" t="s">
        <v>154</v>
      </c>
      <c r="B36" s="38" t="s">
        <v>1662</v>
      </c>
      <c r="C36" s="38" t="s">
        <v>1663</v>
      </c>
      <c r="D36" s="38" t="s">
        <v>305</v>
      </c>
      <c r="E36" s="38" t="s">
        <v>1691</v>
      </c>
      <c r="F36" s="39" t="s">
        <v>1692</v>
      </c>
      <c r="G36" s="38" t="s">
        <v>1693</v>
      </c>
      <c r="H36" s="38" t="s">
        <v>1684</v>
      </c>
      <c r="I36" s="38" t="s">
        <v>1668</v>
      </c>
      <c r="J36" s="38" t="s">
        <v>1669</v>
      </c>
      <c r="K36" s="38" t="s">
        <v>106</v>
      </c>
      <c r="L36" s="38" t="s">
        <v>106</v>
      </c>
      <c r="M36" s="38" t="s">
        <v>106</v>
      </c>
      <c r="N36" s="38" t="s">
        <v>106</v>
      </c>
      <c r="O36" s="38" t="s">
        <v>106</v>
      </c>
      <c r="P36" s="38">
        <v>4</v>
      </c>
      <c r="Q36" s="38" t="s">
        <v>106</v>
      </c>
      <c r="R36" s="38" t="s">
        <v>106</v>
      </c>
      <c r="S36" s="38">
        <v>1</v>
      </c>
      <c r="T36" s="38">
        <v>1</v>
      </c>
      <c r="U36" s="38">
        <v>1</v>
      </c>
      <c r="V36" s="38">
        <v>3</v>
      </c>
      <c r="W36" s="38">
        <v>2</v>
      </c>
      <c r="X36" s="38" t="s">
        <v>106</v>
      </c>
      <c r="Y36" s="38" t="s">
        <v>106</v>
      </c>
      <c r="Z36" s="38">
        <v>1</v>
      </c>
      <c r="AA36" s="38">
        <v>3</v>
      </c>
      <c r="AB36" s="38" t="s">
        <v>106</v>
      </c>
      <c r="AC36" s="38">
        <v>1</v>
      </c>
      <c r="AD36" s="38" t="s">
        <v>106</v>
      </c>
      <c r="AE36" s="38" t="s">
        <v>106</v>
      </c>
      <c r="AF36" s="38" t="s">
        <v>106</v>
      </c>
      <c r="AG36" s="38" t="s">
        <v>106</v>
      </c>
      <c r="AH36" s="38" t="s">
        <v>106</v>
      </c>
      <c r="AI36" s="38" t="s">
        <v>106</v>
      </c>
      <c r="AJ36" s="38" t="s">
        <v>106</v>
      </c>
      <c r="AK36" s="38" t="s">
        <v>106</v>
      </c>
      <c r="AL36" s="38" t="s">
        <v>106</v>
      </c>
      <c r="AM36" s="38" t="s">
        <v>106</v>
      </c>
      <c r="AN36" s="38" t="s">
        <v>106</v>
      </c>
      <c r="AO36" s="38" t="s">
        <v>106</v>
      </c>
      <c r="AP36" s="38" t="s">
        <v>106</v>
      </c>
      <c r="AQ36" s="38" t="s">
        <v>106</v>
      </c>
      <c r="AR36" s="38" t="s">
        <v>106</v>
      </c>
      <c r="AS36" s="38" t="s">
        <v>106</v>
      </c>
      <c r="AT36" s="38" t="s">
        <v>106</v>
      </c>
      <c r="AU36" s="38" t="s">
        <v>106</v>
      </c>
      <c r="AV36" s="38" t="s">
        <v>106</v>
      </c>
      <c r="AW36" s="38" t="s">
        <v>106</v>
      </c>
      <c r="AX36" s="38" t="s">
        <v>106</v>
      </c>
      <c r="AY36" s="38" t="s">
        <v>106</v>
      </c>
      <c r="AZ36" s="38" t="s">
        <v>106</v>
      </c>
      <c r="BA36" s="38" t="s">
        <v>106</v>
      </c>
      <c r="BB36" s="38" t="s">
        <v>106</v>
      </c>
      <c r="BC36" s="38" t="s">
        <v>106</v>
      </c>
      <c r="BD36" s="38" t="s">
        <v>106</v>
      </c>
      <c r="BE36" s="38" t="s">
        <v>106</v>
      </c>
      <c r="BF36" s="38" t="s">
        <v>106</v>
      </c>
      <c r="BG36" s="38" t="s">
        <v>106</v>
      </c>
      <c r="BH36" s="38" t="s">
        <v>106</v>
      </c>
      <c r="BI36" s="38" t="s">
        <v>106</v>
      </c>
      <c r="BJ36" s="38" t="s">
        <v>106</v>
      </c>
      <c r="BK36" s="38" t="s">
        <v>106</v>
      </c>
      <c r="BL36" s="38" t="s">
        <v>106</v>
      </c>
      <c r="BM36" s="38" t="s">
        <v>106</v>
      </c>
      <c r="BN36" s="38" t="s">
        <v>106</v>
      </c>
      <c r="BO36" s="38" t="s">
        <v>106</v>
      </c>
      <c r="BP36" s="38" t="s">
        <v>106</v>
      </c>
      <c r="BQ36" s="38" t="s">
        <v>106</v>
      </c>
      <c r="BR36" s="38" t="s">
        <v>106</v>
      </c>
      <c r="BS36" s="38" t="s">
        <v>106</v>
      </c>
      <c r="BT36" s="38" t="s">
        <v>106</v>
      </c>
      <c r="BU36" s="38" t="s">
        <v>106</v>
      </c>
      <c r="BV36" s="38" t="s">
        <v>106</v>
      </c>
      <c r="BW36" s="38" t="s">
        <v>106</v>
      </c>
      <c r="BX36" s="38" t="s">
        <v>106</v>
      </c>
      <c r="BY36" s="38" t="s">
        <v>106</v>
      </c>
      <c r="BZ36" s="38" t="s">
        <v>106</v>
      </c>
      <c r="CA36" s="38" t="s">
        <v>106</v>
      </c>
      <c r="CB36" s="38" t="s">
        <v>106</v>
      </c>
      <c r="CC36" s="38" t="s">
        <v>106</v>
      </c>
      <c r="CD36" s="38" t="s">
        <v>106</v>
      </c>
      <c r="CE36" s="38" t="s">
        <v>106</v>
      </c>
      <c r="CF36" s="38" t="s">
        <v>106</v>
      </c>
      <c r="CG36" s="38" t="s">
        <v>106</v>
      </c>
      <c r="CH36" s="38" t="s">
        <v>106</v>
      </c>
      <c r="CI36" s="38" t="s">
        <v>106</v>
      </c>
      <c r="CJ36" s="38" t="s">
        <v>106</v>
      </c>
      <c r="CK36" s="38" t="s">
        <v>106</v>
      </c>
      <c r="CM36" s="41" t="e">
        <f t="shared" si="3"/>
        <v>#DIV/0!</v>
      </c>
      <c r="CN36" s="42" t="e">
        <f t="shared" si="4"/>
        <v>#DIV/0!</v>
      </c>
      <c r="CO36" s="43" t="e">
        <f t="shared" si="5"/>
        <v>#DIV/0!</v>
      </c>
      <c r="CQ36" s="42" t="e">
        <f t="shared" si="6"/>
        <v>#DIV/0!</v>
      </c>
      <c r="CR36" s="42">
        <f t="shared" si="7"/>
        <v>1.8333333333333333</v>
      </c>
      <c r="CS36" s="43" t="e">
        <f t="shared" si="8"/>
        <v>#DIV/0!</v>
      </c>
      <c r="CU36" s="43" t="e">
        <f t="shared" si="9"/>
        <v>#DIV/0!</v>
      </c>
    </row>
    <row r="37" spans="1:99" ht="15" hidden="1" customHeight="1" outlineLevel="2">
      <c r="A37" s="38" t="s">
        <v>154</v>
      </c>
      <c r="B37" s="38" t="s">
        <v>1662</v>
      </c>
      <c r="C37" s="38" t="s">
        <v>1663</v>
      </c>
      <c r="D37" s="38" t="s">
        <v>305</v>
      </c>
      <c r="E37" s="38" t="s">
        <v>1691</v>
      </c>
      <c r="F37" s="39" t="s">
        <v>1692</v>
      </c>
      <c r="G37" s="38" t="s">
        <v>1693</v>
      </c>
      <c r="H37" s="38" t="s">
        <v>1684</v>
      </c>
      <c r="I37" s="38" t="s">
        <v>1668</v>
      </c>
      <c r="J37" s="38" t="s">
        <v>1670</v>
      </c>
      <c r="K37" s="38" t="s">
        <v>106</v>
      </c>
      <c r="L37" s="38">
        <v>5</v>
      </c>
      <c r="M37" s="38">
        <v>1</v>
      </c>
      <c r="N37" s="38">
        <v>5</v>
      </c>
      <c r="O37" s="38">
        <v>2</v>
      </c>
      <c r="P37" s="38">
        <v>2</v>
      </c>
      <c r="Q37" s="38">
        <v>3</v>
      </c>
      <c r="R37" s="38">
        <v>2</v>
      </c>
      <c r="S37" s="38">
        <v>3</v>
      </c>
      <c r="T37" s="38">
        <v>6</v>
      </c>
      <c r="U37" s="38">
        <v>3</v>
      </c>
      <c r="V37" s="38">
        <v>9</v>
      </c>
      <c r="W37" s="38">
        <v>8</v>
      </c>
      <c r="X37" s="38">
        <v>24</v>
      </c>
      <c r="Y37" s="38">
        <v>9</v>
      </c>
      <c r="Z37" s="38">
        <v>19</v>
      </c>
      <c r="AA37" s="38">
        <v>7</v>
      </c>
      <c r="AB37" s="38">
        <v>12</v>
      </c>
      <c r="AC37" s="38">
        <v>15</v>
      </c>
      <c r="AD37" s="38">
        <v>7</v>
      </c>
      <c r="AE37" s="38" t="s">
        <v>106</v>
      </c>
      <c r="AF37" s="38" t="s">
        <v>106</v>
      </c>
      <c r="AG37" s="38" t="s">
        <v>106</v>
      </c>
      <c r="AH37" s="38" t="s">
        <v>106</v>
      </c>
      <c r="AI37" s="38" t="s">
        <v>106</v>
      </c>
      <c r="AJ37" s="38" t="s">
        <v>106</v>
      </c>
      <c r="AK37" s="38" t="s">
        <v>106</v>
      </c>
      <c r="AL37" s="38" t="s">
        <v>106</v>
      </c>
      <c r="AM37" s="38" t="s">
        <v>106</v>
      </c>
      <c r="AN37" s="38" t="s">
        <v>106</v>
      </c>
      <c r="AO37" s="38" t="s">
        <v>106</v>
      </c>
      <c r="AP37" s="38" t="s">
        <v>106</v>
      </c>
      <c r="AQ37" s="38" t="s">
        <v>106</v>
      </c>
      <c r="AR37" s="38" t="s">
        <v>106</v>
      </c>
      <c r="AS37" s="38" t="s">
        <v>106</v>
      </c>
      <c r="AT37" s="38" t="s">
        <v>106</v>
      </c>
      <c r="AU37" s="38" t="s">
        <v>106</v>
      </c>
      <c r="AV37" s="38">
        <v>1</v>
      </c>
      <c r="AW37" s="38" t="s">
        <v>106</v>
      </c>
      <c r="AX37" s="38" t="s">
        <v>106</v>
      </c>
      <c r="AY37" s="38" t="s">
        <v>106</v>
      </c>
      <c r="AZ37" s="38" t="s">
        <v>106</v>
      </c>
      <c r="BA37" s="38" t="s">
        <v>106</v>
      </c>
      <c r="BB37" s="38" t="s">
        <v>106</v>
      </c>
      <c r="BC37" s="38" t="s">
        <v>106</v>
      </c>
      <c r="BD37" s="38" t="s">
        <v>106</v>
      </c>
      <c r="BE37" s="38" t="s">
        <v>106</v>
      </c>
      <c r="BF37" s="38" t="s">
        <v>106</v>
      </c>
      <c r="BG37" s="38" t="s">
        <v>106</v>
      </c>
      <c r="BH37" s="38" t="s">
        <v>106</v>
      </c>
      <c r="BI37" s="38" t="s">
        <v>106</v>
      </c>
      <c r="BJ37" s="38" t="s">
        <v>106</v>
      </c>
      <c r="BK37" s="38" t="s">
        <v>106</v>
      </c>
      <c r="BL37" s="38" t="s">
        <v>106</v>
      </c>
      <c r="BM37" s="38" t="s">
        <v>106</v>
      </c>
      <c r="BN37" s="38" t="s">
        <v>106</v>
      </c>
      <c r="BO37" s="38" t="s">
        <v>106</v>
      </c>
      <c r="BP37" s="38" t="s">
        <v>106</v>
      </c>
      <c r="BQ37" s="38" t="s">
        <v>106</v>
      </c>
      <c r="BR37" s="38" t="s">
        <v>106</v>
      </c>
      <c r="BS37" s="38" t="s">
        <v>106</v>
      </c>
      <c r="BT37" s="38" t="s">
        <v>106</v>
      </c>
      <c r="BU37" s="38" t="s">
        <v>106</v>
      </c>
      <c r="BV37" s="38" t="s">
        <v>106</v>
      </c>
      <c r="BW37" s="38" t="s">
        <v>106</v>
      </c>
      <c r="BX37" s="38" t="s">
        <v>106</v>
      </c>
      <c r="BY37" s="38" t="s">
        <v>106</v>
      </c>
      <c r="BZ37" s="38" t="s">
        <v>106</v>
      </c>
      <c r="CA37" s="38" t="s">
        <v>106</v>
      </c>
      <c r="CB37" s="38" t="s">
        <v>106</v>
      </c>
      <c r="CC37" s="38" t="s">
        <v>106</v>
      </c>
      <c r="CD37" s="38" t="s">
        <v>106</v>
      </c>
      <c r="CE37" s="38" t="s">
        <v>106</v>
      </c>
      <c r="CF37" s="38" t="s">
        <v>106</v>
      </c>
      <c r="CG37" s="38" t="s">
        <v>106</v>
      </c>
      <c r="CH37" s="38" t="s">
        <v>106</v>
      </c>
      <c r="CI37" s="38" t="s">
        <v>106</v>
      </c>
      <c r="CJ37" s="38" t="s">
        <v>106</v>
      </c>
      <c r="CK37" s="38" t="s">
        <v>106</v>
      </c>
      <c r="CM37" s="41" t="e">
        <f t="shared" si="3"/>
        <v>#DIV/0!</v>
      </c>
      <c r="CN37" s="42" t="e">
        <f t="shared" si="4"/>
        <v>#DIV/0!</v>
      </c>
      <c r="CO37" s="43" t="e">
        <f t="shared" si="5"/>
        <v>#DIV/0!</v>
      </c>
      <c r="CQ37" s="42" t="e">
        <f t="shared" si="6"/>
        <v>#DIV/0!</v>
      </c>
      <c r="CR37" s="42">
        <f t="shared" si="7"/>
        <v>10.625</v>
      </c>
      <c r="CS37" s="43" t="e">
        <f t="shared" si="8"/>
        <v>#DIV/0!</v>
      </c>
      <c r="CU37" s="43" t="e">
        <f t="shared" si="9"/>
        <v>#DIV/0!</v>
      </c>
    </row>
    <row r="38" spans="1:99" ht="15" hidden="1" customHeight="1" outlineLevel="2">
      <c r="A38" s="38" t="s">
        <v>154</v>
      </c>
      <c r="B38" s="38" t="s">
        <v>1662</v>
      </c>
      <c r="C38" s="38" t="s">
        <v>1663</v>
      </c>
      <c r="D38" s="38" t="s">
        <v>305</v>
      </c>
      <c r="E38" s="38" t="s">
        <v>1691</v>
      </c>
      <c r="F38" s="39" t="s">
        <v>1692</v>
      </c>
      <c r="G38" s="38" t="s">
        <v>1693</v>
      </c>
      <c r="H38" s="38" t="s">
        <v>1684</v>
      </c>
      <c r="I38" s="38" t="s">
        <v>1668</v>
      </c>
      <c r="J38" s="38" t="s">
        <v>1671</v>
      </c>
      <c r="K38" s="38" t="s">
        <v>106</v>
      </c>
      <c r="L38" s="38" t="s">
        <v>106</v>
      </c>
      <c r="M38" s="38" t="s">
        <v>106</v>
      </c>
      <c r="N38" s="38" t="s">
        <v>106</v>
      </c>
      <c r="O38" s="38" t="s">
        <v>106</v>
      </c>
      <c r="P38" s="38" t="s">
        <v>106</v>
      </c>
      <c r="Q38" s="38" t="s">
        <v>106</v>
      </c>
      <c r="R38" s="38" t="s">
        <v>106</v>
      </c>
      <c r="S38" s="38" t="s">
        <v>106</v>
      </c>
      <c r="T38" s="38" t="s">
        <v>106</v>
      </c>
      <c r="U38" s="38" t="s">
        <v>106</v>
      </c>
      <c r="V38" s="38" t="s">
        <v>106</v>
      </c>
      <c r="W38" s="38" t="s">
        <v>106</v>
      </c>
      <c r="X38" s="38" t="s">
        <v>106</v>
      </c>
      <c r="Y38" s="38" t="s">
        <v>106</v>
      </c>
      <c r="Z38" s="38" t="s">
        <v>106</v>
      </c>
      <c r="AA38" s="38" t="s">
        <v>106</v>
      </c>
      <c r="AB38" s="38" t="s">
        <v>106</v>
      </c>
      <c r="AC38" s="38" t="s">
        <v>106</v>
      </c>
      <c r="AD38" s="38" t="s">
        <v>106</v>
      </c>
      <c r="AE38" s="38" t="s">
        <v>106</v>
      </c>
      <c r="AF38" s="38" t="s">
        <v>106</v>
      </c>
      <c r="AG38" s="38">
        <v>2</v>
      </c>
      <c r="AH38" s="38">
        <v>5</v>
      </c>
      <c r="AI38" s="38">
        <v>11</v>
      </c>
      <c r="AJ38" s="38">
        <v>6</v>
      </c>
      <c r="AK38" s="38" t="s">
        <v>106</v>
      </c>
      <c r="AL38" s="38" t="s">
        <v>106</v>
      </c>
      <c r="AM38" s="38" t="s">
        <v>106</v>
      </c>
      <c r="AN38" s="38" t="s">
        <v>106</v>
      </c>
      <c r="AO38" s="38" t="s">
        <v>106</v>
      </c>
      <c r="AP38" s="38" t="s">
        <v>106</v>
      </c>
      <c r="AQ38" s="38" t="s">
        <v>106</v>
      </c>
      <c r="AR38" s="38" t="s">
        <v>106</v>
      </c>
      <c r="AS38" s="38" t="s">
        <v>106</v>
      </c>
      <c r="AT38" s="38" t="s">
        <v>106</v>
      </c>
      <c r="AU38" s="38" t="s">
        <v>106</v>
      </c>
      <c r="AV38" s="38" t="s">
        <v>106</v>
      </c>
      <c r="AW38" s="38" t="s">
        <v>106</v>
      </c>
      <c r="AX38" s="38" t="s">
        <v>106</v>
      </c>
      <c r="AY38" s="38" t="s">
        <v>106</v>
      </c>
      <c r="AZ38" s="38" t="s">
        <v>106</v>
      </c>
      <c r="BA38" s="38" t="s">
        <v>106</v>
      </c>
      <c r="BB38" s="38" t="s">
        <v>106</v>
      </c>
      <c r="BC38" s="38" t="s">
        <v>106</v>
      </c>
      <c r="BD38" s="38" t="s">
        <v>106</v>
      </c>
      <c r="BE38" s="38" t="s">
        <v>106</v>
      </c>
      <c r="BF38" s="38" t="s">
        <v>106</v>
      </c>
      <c r="BG38" s="38" t="s">
        <v>106</v>
      </c>
      <c r="BH38" s="38" t="s">
        <v>106</v>
      </c>
      <c r="BI38" s="38" t="s">
        <v>106</v>
      </c>
      <c r="BJ38" s="38" t="s">
        <v>106</v>
      </c>
      <c r="BK38" s="38" t="s">
        <v>106</v>
      </c>
      <c r="BL38" s="38" t="s">
        <v>106</v>
      </c>
      <c r="BM38" s="38" t="s">
        <v>106</v>
      </c>
      <c r="BN38" s="38">
        <v>2</v>
      </c>
      <c r="BO38" s="38">
        <v>1</v>
      </c>
      <c r="BP38" s="38">
        <v>2</v>
      </c>
      <c r="BQ38" s="38">
        <v>1</v>
      </c>
      <c r="BR38" s="38">
        <v>1</v>
      </c>
      <c r="BS38" s="38">
        <v>3</v>
      </c>
      <c r="BT38" s="38">
        <v>5</v>
      </c>
      <c r="BU38" s="38">
        <v>6</v>
      </c>
      <c r="BV38" s="38">
        <v>3</v>
      </c>
      <c r="BW38" s="38">
        <v>11</v>
      </c>
      <c r="BX38" s="38">
        <v>15</v>
      </c>
      <c r="BY38" s="38">
        <v>16</v>
      </c>
      <c r="BZ38" s="38">
        <v>18</v>
      </c>
      <c r="CA38" s="38">
        <v>11</v>
      </c>
      <c r="CB38" s="38">
        <v>12</v>
      </c>
      <c r="CC38" s="38">
        <v>56</v>
      </c>
      <c r="CD38" s="38">
        <v>29</v>
      </c>
      <c r="CE38" s="38">
        <v>24</v>
      </c>
      <c r="CF38" s="38">
        <v>11</v>
      </c>
      <c r="CG38" s="38">
        <v>31</v>
      </c>
      <c r="CH38" s="38">
        <v>50</v>
      </c>
      <c r="CI38" s="38">
        <v>62</v>
      </c>
      <c r="CJ38" s="38">
        <v>52</v>
      </c>
      <c r="CK38" s="38">
        <v>43</v>
      </c>
      <c r="CM38" s="41">
        <f t="shared" si="3"/>
        <v>51.75</v>
      </c>
      <c r="CN38" s="42">
        <f t="shared" si="4"/>
        <v>10.777777777777779</v>
      </c>
      <c r="CO38" s="43">
        <f t="shared" si="5"/>
        <v>4.8015463917525771</v>
      </c>
      <c r="CQ38" s="42">
        <f t="shared" si="6"/>
        <v>6</v>
      </c>
      <c r="CR38" s="42" t="e">
        <f t="shared" si="7"/>
        <v>#DIV/0!</v>
      </c>
      <c r="CS38" s="43" t="e">
        <f t="shared" si="8"/>
        <v>#DIV/0!</v>
      </c>
      <c r="CU38" s="43" t="e">
        <f t="shared" si="9"/>
        <v>#DIV/0!</v>
      </c>
    </row>
    <row r="39" spans="1:99" ht="15" hidden="1" customHeight="1" outlineLevel="2">
      <c r="A39" s="38" t="s">
        <v>154</v>
      </c>
      <c r="B39" s="38" t="s">
        <v>1662</v>
      </c>
      <c r="C39" s="38" t="s">
        <v>1663</v>
      </c>
      <c r="D39" s="38" t="s">
        <v>305</v>
      </c>
      <c r="E39" s="38" t="s">
        <v>1691</v>
      </c>
      <c r="F39" s="39" t="s">
        <v>1692</v>
      </c>
      <c r="G39" s="38" t="s">
        <v>1693</v>
      </c>
      <c r="H39" s="38" t="s">
        <v>1684</v>
      </c>
      <c r="I39" s="38" t="s">
        <v>1668</v>
      </c>
      <c r="J39" s="38" t="s">
        <v>1672</v>
      </c>
      <c r="K39" s="38">
        <v>3</v>
      </c>
      <c r="L39" s="38">
        <v>14</v>
      </c>
      <c r="M39" s="38">
        <v>2</v>
      </c>
      <c r="N39" s="38">
        <v>2</v>
      </c>
      <c r="O39" s="38">
        <v>6</v>
      </c>
      <c r="P39" s="38">
        <v>5</v>
      </c>
      <c r="Q39" s="38">
        <v>3</v>
      </c>
      <c r="R39" s="38">
        <v>1</v>
      </c>
      <c r="S39" s="38">
        <v>15</v>
      </c>
      <c r="T39" s="38">
        <v>2</v>
      </c>
      <c r="U39" s="38">
        <v>3</v>
      </c>
      <c r="V39" s="38" t="s">
        <v>106</v>
      </c>
      <c r="W39" s="38" t="s">
        <v>106</v>
      </c>
      <c r="X39" s="38" t="s">
        <v>106</v>
      </c>
      <c r="Y39" s="38">
        <v>3</v>
      </c>
      <c r="Z39" s="38">
        <v>2</v>
      </c>
      <c r="AA39" s="38">
        <v>1</v>
      </c>
      <c r="AB39" s="38">
        <v>5</v>
      </c>
      <c r="AC39" s="38">
        <v>11</v>
      </c>
      <c r="AD39" s="38">
        <v>22</v>
      </c>
      <c r="AE39" s="38">
        <v>49</v>
      </c>
      <c r="AF39" s="38">
        <v>46</v>
      </c>
      <c r="AG39" s="38">
        <v>36</v>
      </c>
      <c r="AH39" s="38">
        <v>57</v>
      </c>
      <c r="AI39" s="38">
        <v>78</v>
      </c>
      <c r="AJ39" s="38">
        <v>57</v>
      </c>
      <c r="AK39" s="38">
        <v>57</v>
      </c>
      <c r="AL39" s="38">
        <v>10</v>
      </c>
      <c r="AM39" s="38">
        <v>9</v>
      </c>
      <c r="AN39" s="38" t="s">
        <v>106</v>
      </c>
      <c r="AO39" s="38" t="s">
        <v>106</v>
      </c>
      <c r="AP39" s="38" t="s">
        <v>106</v>
      </c>
      <c r="AQ39" s="38" t="s">
        <v>106</v>
      </c>
      <c r="AR39" s="38" t="s">
        <v>106</v>
      </c>
      <c r="AS39" s="38" t="s">
        <v>106</v>
      </c>
      <c r="AT39" s="38" t="s">
        <v>106</v>
      </c>
      <c r="AU39" s="38" t="s">
        <v>106</v>
      </c>
      <c r="AV39" s="38" t="s">
        <v>106</v>
      </c>
      <c r="AW39" s="38">
        <v>1</v>
      </c>
      <c r="AX39" s="38">
        <v>3</v>
      </c>
      <c r="AY39" s="38">
        <v>3</v>
      </c>
      <c r="AZ39" s="38">
        <v>6</v>
      </c>
      <c r="BA39" s="38">
        <v>3</v>
      </c>
      <c r="BB39" s="38">
        <v>14</v>
      </c>
      <c r="BC39" s="38">
        <v>3</v>
      </c>
      <c r="BD39" s="38">
        <v>6</v>
      </c>
      <c r="BE39" s="38">
        <v>5</v>
      </c>
      <c r="BF39" s="38">
        <v>4</v>
      </c>
      <c r="BG39" s="38">
        <v>2</v>
      </c>
      <c r="BH39" s="38">
        <v>7</v>
      </c>
      <c r="BI39" s="38">
        <v>4</v>
      </c>
      <c r="BJ39" s="38">
        <v>4</v>
      </c>
      <c r="BK39" s="38">
        <v>1</v>
      </c>
      <c r="BL39" s="38">
        <v>2</v>
      </c>
      <c r="BM39" s="38">
        <v>4</v>
      </c>
      <c r="BN39" s="38">
        <v>1</v>
      </c>
      <c r="BO39" s="38">
        <v>1</v>
      </c>
      <c r="BP39" s="38">
        <v>4</v>
      </c>
      <c r="BQ39" s="38" t="s">
        <v>106</v>
      </c>
      <c r="BR39" s="38" t="s">
        <v>106</v>
      </c>
      <c r="BS39" s="38" t="s">
        <v>106</v>
      </c>
      <c r="BT39" s="38" t="s">
        <v>106</v>
      </c>
      <c r="BU39" s="38" t="s">
        <v>106</v>
      </c>
      <c r="BV39" s="38" t="s">
        <v>106</v>
      </c>
      <c r="BW39" s="38" t="s">
        <v>106</v>
      </c>
      <c r="BX39" s="38" t="s">
        <v>106</v>
      </c>
      <c r="BY39" s="38" t="s">
        <v>106</v>
      </c>
      <c r="BZ39" s="38" t="s">
        <v>106</v>
      </c>
      <c r="CA39" s="38" t="s">
        <v>106</v>
      </c>
      <c r="CB39" s="38" t="s">
        <v>106</v>
      </c>
      <c r="CC39" s="38" t="s">
        <v>106</v>
      </c>
      <c r="CD39" s="38" t="s">
        <v>106</v>
      </c>
      <c r="CE39" s="38" t="s">
        <v>106</v>
      </c>
      <c r="CF39" s="38" t="s">
        <v>106</v>
      </c>
      <c r="CG39" s="38" t="s">
        <v>106</v>
      </c>
      <c r="CH39" s="38" t="s">
        <v>106</v>
      </c>
      <c r="CI39" s="38" t="s">
        <v>106</v>
      </c>
      <c r="CJ39" s="38" t="s">
        <v>106</v>
      </c>
      <c r="CK39" s="38" t="s">
        <v>106</v>
      </c>
      <c r="CM39" s="41" t="e">
        <f t="shared" si="3"/>
        <v>#DIV/0!</v>
      </c>
      <c r="CN39" s="42" t="e">
        <f t="shared" si="4"/>
        <v>#DIV/0!</v>
      </c>
      <c r="CO39" s="43" t="e">
        <f t="shared" si="5"/>
        <v>#DIV/0!</v>
      </c>
      <c r="CQ39" s="42">
        <f t="shared" si="6"/>
        <v>43.428571428571431</v>
      </c>
      <c r="CR39" s="42">
        <f t="shared" si="7"/>
        <v>2.2000000000000002</v>
      </c>
      <c r="CS39" s="43">
        <f t="shared" si="8"/>
        <v>19.740259740259738</v>
      </c>
      <c r="CU39" s="43" t="e">
        <f t="shared" si="9"/>
        <v>#DIV/0!</v>
      </c>
    </row>
    <row r="40" spans="1:99" ht="15" hidden="1" customHeight="1" outlineLevel="2">
      <c r="A40" s="38" t="s">
        <v>154</v>
      </c>
      <c r="B40" s="38" t="s">
        <v>1662</v>
      </c>
      <c r="C40" s="38" t="s">
        <v>1663</v>
      </c>
      <c r="D40" s="38" t="s">
        <v>305</v>
      </c>
      <c r="E40" s="38" t="s">
        <v>1691</v>
      </c>
      <c r="F40" s="39" t="s">
        <v>1692</v>
      </c>
      <c r="G40" s="38" t="s">
        <v>1693</v>
      </c>
      <c r="H40" s="38" t="s">
        <v>1684</v>
      </c>
      <c r="I40" s="38" t="s">
        <v>1668</v>
      </c>
      <c r="J40" s="38" t="s">
        <v>1673</v>
      </c>
      <c r="K40" s="38" t="s">
        <v>106</v>
      </c>
      <c r="L40" s="38" t="s">
        <v>106</v>
      </c>
      <c r="M40" s="38" t="s">
        <v>106</v>
      </c>
      <c r="N40" s="38" t="s">
        <v>106</v>
      </c>
      <c r="O40" s="38" t="s">
        <v>106</v>
      </c>
      <c r="P40" s="38" t="s">
        <v>106</v>
      </c>
      <c r="Q40" s="38" t="s">
        <v>106</v>
      </c>
      <c r="R40" s="38">
        <v>1</v>
      </c>
      <c r="S40" s="38" t="s">
        <v>106</v>
      </c>
      <c r="T40" s="38">
        <v>2</v>
      </c>
      <c r="U40" s="38" t="s">
        <v>106</v>
      </c>
      <c r="V40" s="38" t="s">
        <v>106</v>
      </c>
      <c r="W40" s="38" t="s">
        <v>106</v>
      </c>
      <c r="X40" s="38" t="s">
        <v>106</v>
      </c>
      <c r="Y40" s="38" t="s">
        <v>106</v>
      </c>
      <c r="Z40" s="38" t="s">
        <v>106</v>
      </c>
      <c r="AA40" s="38" t="s">
        <v>106</v>
      </c>
      <c r="AB40" s="38" t="s">
        <v>106</v>
      </c>
      <c r="AC40" s="38" t="s">
        <v>106</v>
      </c>
      <c r="AD40" s="38" t="s">
        <v>106</v>
      </c>
      <c r="AE40" s="38" t="s">
        <v>106</v>
      </c>
      <c r="AF40" s="38" t="s">
        <v>106</v>
      </c>
      <c r="AG40" s="38" t="s">
        <v>106</v>
      </c>
      <c r="AH40" s="38" t="s">
        <v>106</v>
      </c>
      <c r="AI40" s="38" t="s">
        <v>106</v>
      </c>
      <c r="AJ40" s="38" t="s">
        <v>106</v>
      </c>
      <c r="AK40" s="38" t="s">
        <v>106</v>
      </c>
      <c r="AL40" s="38" t="s">
        <v>106</v>
      </c>
      <c r="AM40" s="38" t="s">
        <v>106</v>
      </c>
      <c r="AN40" s="38" t="s">
        <v>106</v>
      </c>
      <c r="AO40" s="38" t="s">
        <v>106</v>
      </c>
      <c r="AP40" s="38" t="s">
        <v>106</v>
      </c>
      <c r="AQ40" s="38" t="s">
        <v>106</v>
      </c>
      <c r="AR40" s="38" t="s">
        <v>106</v>
      </c>
      <c r="AS40" s="38" t="s">
        <v>106</v>
      </c>
      <c r="AT40" s="38" t="s">
        <v>106</v>
      </c>
      <c r="AU40" s="38" t="s">
        <v>106</v>
      </c>
      <c r="AV40" s="38" t="s">
        <v>106</v>
      </c>
      <c r="AW40" s="38" t="s">
        <v>106</v>
      </c>
      <c r="AX40" s="38" t="s">
        <v>106</v>
      </c>
      <c r="AY40" s="38" t="s">
        <v>106</v>
      </c>
      <c r="AZ40" s="38" t="s">
        <v>106</v>
      </c>
      <c r="BA40" s="38" t="s">
        <v>106</v>
      </c>
      <c r="BB40" s="38" t="s">
        <v>106</v>
      </c>
      <c r="BC40" s="38" t="s">
        <v>106</v>
      </c>
      <c r="BD40" s="38" t="s">
        <v>106</v>
      </c>
      <c r="BE40" s="38" t="s">
        <v>106</v>
      </c>
      <c r="BF40" s="38" t="s">
        <v>106</v>
      </c>
      <c r="BG40" s="38" t="s">
        <v>106</v>
      </c>
      <c r="BH40" s="38" t="s">
        <v>106</v>
      </c>
      <c r="BI40" s="38" t="s">
        <v>106</v>
      </c>
      <c r="BJ40" s="38" t="s">
        <v>106</v>
      </c>
      <c r="BK40" s="38" t="s">
        <v>106</v>
      </c>
      <c r="BL40" s="38" t="s">
        <v>106</v>
      </c>
      <c r="BM40" s="38" t="s">
        <v>106</v>
      </c>
      <c r="BN40" s="38" t="s">
        <v>106</v>
      </c>
      <c r="BO40" s="38" t="s">
        <v>106</v>
      </c>
      <c r="BP40" s="38" t="s">
        <v>106</v>
      </c>
      <c r="BQ40" s="38" t="s">
        <v>106</v>
      </c>
      <c r="BR40" s="38" t="s">
        <v>106</v>
      </c>
      <c r="BS40" s="38" t="s">
        <v>106</v>
      </c>
      <c r="BT40" s="38" t="s">
        <v>106</v>
      </c>
      <c r="BU40" s="38" t="s">
        <v>106</v>
      </c>
      <c r="BV40" s="38" t="s">
        <v>106</v>
      </c>
      <c r="BW40" s="38" t="s">
        <v>106</v>
      </c>
      <c r="BX40" s="38" t="s">
        <v>106</v>
      </c>
      <c r="BY40" s="38" t="s">
        <v>106</v>
      </c>
      <c r="BZ40" s="38" t="s">
        <v>106</v>
      </c>
      <c r="CA40" s="38" t="s">
        <v>106</v>
      </c>
      <c r="CB40" s="38" t="s">
        <v>106</v>
      </c>
      <c r="CC40" s="38" t="s">
        <v>106</v>
      </c>
      <c r="CD40" s="38" t="s">
        <v>106</v>
      </c>
      <c r="CE40" s="38" t="s">
        <v>106</v>
      </c>
      <c r="CF40" s="38" t="s">
        <v>106</v>
      </c>
      <c r="CG40" s="38" t="s">
        <v>106</v>
      </c>
      <c r="CH40" s="38" t="s">
        <v>106</v>
      </c>
      <c r="CI40" s="38" t="s">
        <v>106</v>
      </c>
      <c r="CJ40" s="38" t="s">
        <v>106</v>
      </c>
      <c r="CK40" s="38" t="s">
        <v>106</v>
      </c>
      <c r="CM40" s="41" t="e">
        <f t="shared" si="3"/>
        <v>#DIV/0!</v>
      </c>
      <c r="CN40" s="42" t="e">
        <f t="shared" si="4"/>
        <v>#DIV/0!</v>
      </c>
      <c r="CO40" s="43" t="e">
        <f t="shared" si="5"/>
        <v>#DIV/0!</v>
      </c>
      <c r="CQ40" s="42" t="e">
        <f t="shared" si="6"/>
        <v>#DIV/0!</v>
      </c>
      <c r="CR40" s="42">
        <f t="shared" si="7"/>
        <v>2</v>
      </c>
      <c r="CS40" s="43" t="e">
        <f t="shared" si="8"/>
        <v>#DIV/0!</v>
      </c>
      <c r="CU40" s="43" t="e">
        <f t="shared" si="9"/>
        <v>#DIV/0!</v>
      </c>
    </row>
    <row r="41" spans="1:99" ht="15" hidden="1" customHeight="1" outlineLevel="2">
      <c r="A41" s="38" t="s">
        <v>154</v>
      </c>
      <c r="B41" s="38" t="s">
        <v>1662</v>
      </c>
      <c r="C41" s="38" t="s">
        <v>1663</v>
      </c>
      <c r="D41" s="38" t="s">
        <v>305</v>
      </c>
      <c r="E41" s="38" t="s">
        <v>1691</v>
      </c>
      <c r="F41" s="39" t="s">
        <v>1692</v>
      </c>
      <c r="G41" s="38" t="s">
        <v>1693</v>
      </c>
      <c r="H41" s="38" t="s">
        <v>1684</v>
      </c>
      <c r="I41" s="38" t="s">
        <v>1668</v>
      </c>
      <c r="J41" s="38" t="s">
        <v>1674</v>
      </c>
      <c r="K41" s="38" t="s">
        <v>106</v>
      </c>
      <c r="L41" s="38">
        <v>7</v>
      </c>
      <c r="M41" s="38" t="s">
        <v>106</v>
      </c>
      <c r="N41" s="38" t="s">
        <v>106</v>
      </c>
      <c r="O41" s="38" t="s">
        <v>106</v>
      </c>
      <c r="P41" s="38">
        <v>1</v>
      </c>
      <c r="Q41" s="38">
        <v>6</v>
      </c>
      <c r="R41" s="38">
        <v>1</v>
      </c>
      <c r="S41" s="38">
        <v>1</v>
      </c>
      <c r="T41" s="38">
        <v>1</v>
      </c>
      <c r="U41" s="38">
        <v>3</v>
      </c>
      <c r="V41" s="38">
        <v>1</v>
      </c>
      <c r="W41" s="38">
        <v>1</v>
      </c>
      <c r="X41" s="38">
        <v>2</v>
      </c>
      <c r="Y41" s="38">
        <v>1</v>
      </c>
      <c r="Z41" s="38">
        <v>1</v>
      </c>
      <c r="AA41" s="38" t="s">
        <v>106</v>
      </c>
      <c r="AB41" s="38">
        <v>5</v>
      </c>
      <c r="AC41" s="38">
        <v>9</v>
      </c>
      <c r="AD41" s="38">
        <v>15</v>
      </c>
      <c r="AE41" s="38">
        <v>17</v>
      </c>
      <c r="AF41" s="38">
        <v>24</v>
      </c>
      <c r="AG41" s="38">
        <v>22</v>
      </c>
      <c r="AH41" s="38">
        <v>35</v>
      </c>
      <c r="AI41" s="38">
        <v>3</v>
      </c>
      <c r="AJ41" s="38">
        <v>5</v>
      </c>
      <c r="AK41" s="38" t="s">
        <v>106</v>
      </c>
      <c r="AL41" s="38" t="s">
        <v>106</v>
      </c>
      <c r="AM41" s="38" t="s">
        <v>106</v>
      </c>
      <c r="AN41" s="38" t="s">
        <v>106</v>
      </c>
      <c r="AO41" s="38" t="s">
        <v>106</v>
      </c>
      <c r="AP41" s="38" t="s">
        <v>106</v>
      </c>
      <c r="AQ41" s="38" t="s">
        <v>106</v>
      </c>
      <c r="AR41" s="38" t="s">
        <v>106</v>
      </c>
      <c r="AS41" s="38">
        <v>6</v>
      </c>
      <c r="AT41" s="38">
        <v>8</v>
      </c>
      <c r="AU41" s="38">
        <v>3</v>
      </c>
      <c r="AV41" s="38">
        <v>1</v>
      </c>
      <c r="AW41" s="38">
        <v>2</v>
      </c>
      <c r="AX41" s="38">
        <v>2</v>
      </c>
      <c r="AY41" s="38">
        <v>2</v>
      </c>
      <c r="AZ41" s="38">
        <v>2</v>
      </c>
      <c r="BA41" s="38">
        <v>8</v>
      </c>
      <c r="BB41" s="38">
        <v>7</v>
      </c>
      <c r="BC41" s="38">
        <v>3</v>
      </c>
      <c r="BD41" s="38">
        <v>3</v>
      </c>
      <c r="BE41" s="38">
        <v>1</v>
      </c>
      <c r="BF41" s="38">
        <v>3</v>
      </c>
      <c r="BG41" s="38">
        <v>4</v>
      </c>
      <c r="BH41" s="38">
        <v>1</v>
      </c>
      <c r="BI41" s="38" t="s">
        <v>106</v>
      </c>
      <c r="BJ41" s="38">
        <v>2</v>
      </c>
      <c r="BK41" s="38">
        <v>1</v>
      </c>
      <c r="BL41" s="38">
        <v>3</v>
      </c>
      <c r="BM41" s="38">
        <v>2</v>
      </c>
      <c r="BN41" s="38" t="s">
        <v>106</v>
      </c>
      <c r="BO41" s="38">
        <v>1</v>
      </c>
      <c r="BP41" s="38">
        <v>3</v>
      </c>
      <c r="BQ41" s="38">
        <v>2</v>
      </c>
      <c r="BR41" s="38">
        <v>4</v>
      </c>
      <c r="BS41" s="38">
        <v>1</v>
      </c>
      <c r="BT41" s="38">
        <v>3</v>
      </c>
      <c r="BU41" s="38">
        <v>2</v>
      </c>
      <c r="BV41" s="38">
        <v>7</v>
      </c>
      <c r="BW41" s="38">
        <v>10</v>
      </c>
      <c r="BX41" s="38">
        <v>4</v>
      </c>
      <c r="BY41" s="38">
        <v>10</v>
      </c>
      <c r="BZ41" s="38">
        <v>8</v>
      </c>
      <c r="CA41" s="38">
        <v>2</v>
      </c>
      <c r="CB41" s="38">
        <v>7</v>
      </c>
      <c r="CC41" s="38">
        <v>36</v>
      </c>
      <c r="CD41" s="38">
        <v>8</v>
      </c>
      <c r="CE41" s="38">
        <v>5</v>
      </c>
      <c r="CF41" s="38">
        <v>8</v>
      </c>
      <c r="CG41" s="38">
        <v>5</v>
      </c>
      <c r="CH41" s="38">
        <v>12</v>
      </c>
      <c r="CI41" s="38">
        <v>11</v>
      </c>
      <c r="CJ41" s="38">
        <v>12</v>
      </c>
      <c r="CK41" s="38">
        <v>11</v>
      </c>
      <c r="CM41" s="41">
        <f t="shared" si="3"/>
        <v>11.5</v>
      </c>
      <c r="CN41" s="42">
        <f t="shared" si="4"/>
        <v>5.8888888888888893</v>
      </c>
      <c r="CO41" s="43">
        <f t="shared" si="5"/>
        <v>1.9528301886792452</v>
      </c>
      <c r="CQ41" s="42">
        <f t="shared" si="6"/>
        <v>16.25</v>
      </c>
      <c r="CR41" s="42">
        <f t="shared" si="7"/>
        <v>1.4285714285714286</v>
      </c>
      <c r="CS41" s="43">
        <f t="shared" si="8"/>
        <v>11.375</v>
      </c>
      <c r="CU41" s="43">
        <f t="shared" si="9"/>
        <v>6.6639150943396226</v>
      </c>
    </row>
    <row r="42" spans="1:99" ht="15" customHeight="1" outlineLevel="1" collapsed="1">
      <c r="A42" s="38" t="s">
        <v>154</v>
      </c>
      <c r="B42" s="38" t="s">
        <v>1662</v>
      </c>
      <c r="C42" s="38" t="s">
        <v>1663</v>
      </c>
      <c r="D42" s="38" t="s">
        <v>305</v>
      </c>
      <c r="E42" s="38" t="s">
        <v>1691</v>
      </c>
      <c r="F42" s="39" t="s">
        <v>1692</v>
      </c>
      <c r="G42" s="40" t="s">
        <v>1694</v>
      </c>
      <c r="H42" s="38"/>
      <c r="I42" s="38"/>
      <c r="J42" s="38"/>
      <c r="K42" s="38">
        <f t="shared" ref="K42:AP42" si="25">SUBTOTAL(9,K36:K41)</f>
        <v>3</v>
      </c>
      <c r="L42" s="38">
        <f t="shared" si="25"/>
        <v>26</v>
      </c>
      <c r="M42" s="38">
        <f t="shared" si="25"/>
        <v>3</v>
      </c>
      <c r="N42" s="38">
        <f t="shared" si="25"/>
        <v>7</v>
      </c>
      <c r="O42" s="38">
        <f t="shared" si="25"/>
        <v>8</v>
      </c>
      <c r="P42" s="38">
        <f t="shared" si="25"/>
        <v>12</v>
      </c>
      <c r="Q42" s="38">
        <f t="shared" si="25"/>
        <v>12</v>
      </c>
      <c r="R42" s="38">
        <f t="shared" si="25"/>
        <v>5</v>
      </c>
      <c r="S42" s="38">
        <f t="shared" si="25"/>
        <v>20</v>
      </c>
      <c r="T42" s="38">
        <f t="shared" si="25"/>
        <v>12</v>
      </c>
      <c r="U42" s="38">
        <f t="shared" si="25"/>
        <v>10</v>
      </c>
      <c r="V42" s="38">
        <f t="shared" si="25"/>
        <v>13</v>
      </c>
      <c r="W42" s="38">
        <f t="shared" si="25"/>
        <v>11</v>
      </c>
      <c r="X42" s="38">
        <f t="shared" si="25"/>
        <v>26</v>
      </c>
      <c r="Y42" s="38">
        <f t="shared" si="25"/>
        <v>13</v>
      </c>
      <c r="Z42" s="38">
        <f t="shared" si="25"/>
        <v>23</v>
      </c>
      <c r="AA42" s="38">
        <f t="shared" si="25"/>
        <v>11</v>
      </c>
      <c r="AB42" s="38">
        <f t="shared" si="25"/>
        <v>22</v>
      </c>
      <c r="AC42" s="38">
        <f t="shared" si="25"/>
        <v>36</v>
      </c>
      <c r="AD42" s="38">
        <f t="shared" si="25"/>
        <v>44</v>
      </c>
      <c r="AE42" s="38">
        <f t="shared" si="25"/>
        <v>66</v>
      </c>
      <c r="AF42" s="38">
        <f t="shared" si="25"/>
        <v>70</v>
      </c>
      <c r="AG42" s="38">
        <f t="shared" si="25"/>
        <v>60</v>
      </c>
      <c r="AH42" s="38">
        <f t="shared" si="25"/>
        <v>97</v>
      </c>
      <c r="AI42" s="38">
        <f t="shared" si="25"/>
        <v>92</v>
      </c>
      <c r="AJ42" s="38">
        <f t="shared" si="25"/>
        <v>68</v>
      </c>
      <c r="AK42" s="38">
        <f t="shared" si="25"/>
        <v>57</v>
      </c>
      <c r="AL42" s="38">
        <f t="shared" si="25"/>
        <v>10</v>
      </c>
      <c r="AM42" s="38">
        <f t="shared" si="25"/>
        <v>9</v>
      </c>
      <c r="AN42" s="38">
        <f t="shared" si="25"/>
        <v>0</v>
      </c>
      <c r="AO42" s="38">
        <f t="shared" si="25"/>
        <v>0</v>
      </c>
      <c r="AP42" s="38">
        <f t="shared" si="25"/>
        <v>0</v>
      </c>
      <c r="AQ42" s="38">
        <f t="shared" ref="AQ42:BV42" si="26">SUBTOTAL(9,AQ36:AQ41)</f>
        <v>0</v>
      </c>
      <c r="AR42" s="38">
        <f t="shared" si="26"/>
        <v>0</v>
      </c>
      <c r="AS42" s="38">
        <f t="shared" si="26"/>
        <v>6</v>
      </c>
      <c r="AT42" s="38">
        <f t="shared" si="26"/>
        <v>8</v>
      </c>
      <c r="AU42" s="38">
        <f t="shared" si="26"/>
        <v>3</v>
      </c>
      <c r="AV42" s="38">
        <f t="shared" si="26"/>
        <v>2</v>
      </c>
      <c r="AW42" s="38">
        <f t="shared" si="26"/>
        <v>3</v>
      </c>
      <c r="AX42" s="38">
        <f t="shared" si="26"/>
        <v>5</v>
      </c>
      <c r="AY42" s="38">
        <f t="shared" si="26"/>
        <v>5</v>
      </c>
      <c r="AZ42" s="38">
        <f t="shared" si="26"/>
        <v>8</v>
      </c>
      <c r="BA42" s="38">
        <f t="shared" si="26"/>
        <v>11</v>
      </c>
      <c r="BB42" s="38">
        <f t="shared" si="26"/>
        <v>21</v>
      </c>
      <c r="BC42" s="38">
        <f t="shared" si="26"/>
        <v>6</v>
      </c>
      <c r="BD42" s="38">
        <f t="shared" si="26"/>
        <v>9</v>
      </c>
      <c r="BE42" s="38">
        <f t="shared" si="26"/>
        <v>6</v>
      </c>
      <c r="BF42" s="38">
        <f t="shared" si="26"/>
        <v>7</v>
      </c>
      <c r="BG42" s="38">
        <f t="shared" si="26"/>
        <v>6</v>
      </c>
      <c r="BH42" s="38">
        <f t="shared" si="26"/>
        <v>8</v>
      </c>
      <c r="BI42" s="38">
        <f t="shared" si="26"/>
        <v>4</v>
      </c>
      <c r="BJ42" s="38">
        <f t="shared" si="26"/>
        <v>6</v>
      </c>
      <c r="BK42" s="38">
        <f t="shared" si="26"/>
        <v>2</v>
      </c>
      <c r="BL42" s="38">
        <f t="shared" si="26"/>
        <v>5</v>
      </c>
      <c r="BM42" s="38">
        <f t="shared" si="26"/>
        <v>6</v>
      </c>
      <c r="BN42" s="38">
        <f t="shared" si="26"/>
        <v>3</v>
      </c>
      <c r="BO42" s="38">
        <f t="shared" si="26"/>
        <v>3</v>
      </c>
      <c r="BP42" s="38">
        <f t="shared" si="26"/>
        <v>9</v>
      </c>
      <c r="BQ42" s="38">
        <f t="shared" si="26"/>
        <v>3</v>
      </c>
      <c r="BR42" s="38">
        <f t="shared" si="26"/>
        <v>5</v>
      </c>
      <c r="BS42" s="38">
        <f t="shared" si="26"/>
        <v>4</v>
      </c>
      <c r="BT42" s="38">
        <f t="shared" si="26"/>
        <v>8</v>
      </c>
      <c r="BU42" s="38">
        <f t="shared" si="26"/>
        <v>8</v>
      </c>
      <c r="BV42" s="38">
        <f t="shared" si="26"/>
        <v>10</v>
      </c>
      <c r="BW42" s="38">
        <f t="shared" ref="BW42:CK42" si="27">SUBTOTAL(9,BW36:BW41)</f>
        <v>21</v>
      </c>
      <c r="BX42" s="38">
        <f t="shared" si="27"/>
        <v>19</v>
      </c>
      <c r="BY42" s="38">
        <f t="shared" si="27"/>
        <v>26</v>
      </c>
      <c r="BZ42" s="38">
        <f t="shared" si="27"/>
        <v>26</v>
      </c>
      <c r="CA42" s="38">
        <f t="shared" si="27"/>
        <v>13</v>
      </c>
      <c r="CB42" s="38">
        <f t="shared" si="27"/>
        <v>19</v>
      </c>
      <c r="CC42" s="38">
        <f t="shared" si="27"/>
        <v>92</v>
      </c>
      <c r="CD42" s="38">
        <f t="shared" si="27"/>
        <v>37</v>
      </c>
      <c r="CE42" s="38">
        <f t="shared" si="27"/>
        <v>29</v>
      </c>
      <c r="CF42" s="38">
        <f t="shared" si="27"/>
        <v>19</v>
      </c>
      <c r="CG42" s="38">
        <f t="shared" si="27"/>
        <v>36</v>
      </c>
      <c r="CH42" s="38">
        <f t="shared" si="27"/>
        <v>62</v>
      </c>
      <c r="CI42" s="38">
        <f t="shared" si="27"/>
        <v>73</v>
      </c>
      <c r="CJ42" s="38">
        <f t="shared" si="27"/>
        <v>64</v>
      </c>
      <c r="CK42" s="38">
        <f t="shared" si="27"/>
        <v>54</v>
      </c>
      <c r="CM42" s="41">
        <f t="shared" si="3"/>
        <v>63.25</v>
      </c>
      <c r="CN42" s="42">
        <f t="shared" si="4"/>
        <v>16.666666666666668</v>
      </c>
      <c r="CO42" s="43">
        <f t="shared" si="5"/>
        <v>3.7949999999999999</v>
      </c>
      <c r="CQ42" s="42">
        <f t="shared" si="6"/>
        <v>56.142857142857146</v>
      </c>
      <c r="CR42" s="42">
        <f t="shared" si="7"/>
        <v>14.875</v>
      </c>
      <c r="CS42" s="43">
        <f t="shared" si="8"/>
        <v>3.774309723889556</v>
      </c>
      <c r="CU42" s="44">
        <f t="shared" si="9"/>
        <v>3.784654861944778</v>
      </c>
    </row>
    <row r="43" spans="1:99" ht="15" hidden="1" customHeight="1" outlineLevel="2">
      <c r="A43" s="38" t="s">
        <v>154</v>
      </c>
      <c r="B43" s="38" t="s">
        <v>1662</v>
      </c>
      <c r="C43" s="38" t="s">
        <v>1663</v>
      </c>
      <c r="D43" s="38" t="s">
        <v>305</v>
      </c>
      <c r="E43" s="38" t="s">
        <v>1691</v>
      </c>
      <c r="F43" s="45" t="s">
        <v>1431</v>
      </c>
      <c r="G43" s="38" t="s">
        <v>1695</v>
      </c>
      <c r="H43" s="38" t="s">
        <v>1684</v>
      </c>
      <c r="I43" s="38" t="s">
        <v>1668</v>
      </c>
      <c r="J43" s="38" t="s">
        <v>1669</v>
      </c>
      <c r="K43" s="38" t="s">
        <v>106</v>
      </c>
      <c r="L43" s="38" t="s">
        <v>106</v>
      </c>
      <c r="M43" s="38" t="s">
        <v>106</v>
      </c>
      <c r="N43" s="38" t="s">
        <v>106</v>
      </c>
      <c r="O43" s="38" t="s">
        <v>106</v>
      </c>
      <c r="P43" s="38" t="s">
        <v>106</v>
      </c>
      <c r="Q43" s="38">
        <v>1</v>
      </c>
      <c r="R43" s="38" t="s">
        <v>106</v>
      </c>
      <c r="S43" s="38" t="s">
        <v>106</v>
      </c>
      <c r="T43" s="38">
        <v>3</v>
      </c>
      <c r="U43" s="38" t="s">
        <v>106</v>
      </c>
      <c r="V43" s="38" t="s">
        <v>106</v>
      </c>
      <c r="W43" s="38" t="s">
        <v>106</v>
      </c>
      <c r="X43" s="38" t="s">
        <v>106</v>
      </c>
      <c r="Y43" s="38" t="s">
        <v>106</v>
      </c>
      <c r="Z43" s="38" t="s">
        <v>106</v>
      </c>
      <c r="AA43" s="38" t="s">
        <v>106</v>
      </c>
      <c r="AB43" s="38" t="s">
        <v>106</v>
      </c>
      <c r="AC43" s="38" t="s">
        <v>106</v>
      </c>
      <c r="AD43" s="38" t="s">
        <v>106</v>
      </c>
      <c r="AE43" s="38" t="s">
        <v>106</v>
      </c>
      <c r="AF43" s="38" t="s">
        <v>106</v>
      </c>
      <c r="AG43" s="38" t="s">
        <v>106</v>
      </c>
      <c r="AH43" s="38" t="s">
        <v>106</v>
      </c>
      <c r="AI43" s="38" t="s">
        <v>106</v>
      </c>
      <c r="AJ43" s="38" t="s">
        <v>106</v>
      </c>
      <c r="AK43" s="38" t="s">
        <v>106</v>
      </c>
      <c r="AL43" s="38" t="s">
        <v>106</v>
      </c>
      <c r="AM43" s="38" t="s">
        <v>106</v>
      </c>
      <c r="AN43" s="38" t="s">
        <v>106</v>
      </c>
      <c r="AO43" s="38" t="s">
        <v>106</v>
      </c>
      <c r="AP43" s="38" t="s">
        <v>106</v>
      </c>
      <c r="AQ43" s="38" t="s">
        <v>106</v>
      </c>
      <c r="AR43" s="38">
        <v>1</v>
      </c>
      <c r="AS43" s="38" t="s">
        <v>106</v>
      </c>
      <c r="AT43" s="38" t="s">
        <v>106</v>
      </c>
      <c r="AU43" s="38" t="s">
        <v>106</v>
      </c>
      <c r="AV43" s="38" t="s">
        <v>106</v>
      </c>
      <c r="AW43" s="38" t="s">
        <v>106</v>
      </c>
      <c r="AX43" s="38">
        <v>1</v>
      </c>
      <c r="AY43" s="38" t="s">
        <v>106</v>
      </c>
      <c r="AZ43" s="38">
        <v>1</v>
      </c>
      <c r="BA43" s="38">
        <v>1</v>
      </c>
      <c r="BB43" s="38" t="s">
        <v>106</v>
      </c>
      <c r="BC43" s="38" t="s">
        <v>106</v>
      </c>
      <c r="BD43" s="38" t="s">
        <v>106</v>
      </c>
      <c r="BE43" s="38" t="s">
        <v>106</v>
      </c>
      <c r="BF43" s="38" t="s">
        <v>106</v>
      </c>
      <c r="BG43" s="38" t="s">
        <v>106</v>
      </c>
      <c r="BH43" s="38" t="s">
        <v>106</v>
      </c>
      <c r="BI43" s="38" t="s">
        <v>106</v>
      </c>
      <c r="BJ43" s="38" t="s">
        <v>106</v>
      </c>
      <c r="BK43" s="38" t="s">
        <v>106</v>
      </c>
      <c r="BL43" s="38" t="s">
        <v>106</v>
      </c>
      <c r="BM43" s="38" t="s">
        <v>106</v>
      </c>
      <c r="BN43" s="38" t="s">
        <v>106</v>
      </c>
      <c r="BO43" s="38" t="s">
        <v>106</v>
      </c>
      <c r="BP43" s="38" t="s">
        <v>106</v>
      </c>
      <c r="BQ43" s="38" t="s">
        <v>106</v>
      </c>
      <c r="BR43" s="38" t="s">
        <v>106</v>
      </c>
      <c r="BS43" s="38" t="s">
        <v>106</v>
      </c>
      <c r="BT43" s="38" t="s">
        <v>106</v>
      </c>
      <c r="BU43" s="38" t="s">
        <v>106</v>
      </c>
      <c r="BV43" s="38" t="s">
        <v>106</v>
      </c>
      <c r="BW43" s="38" t="s">
        <v>106</v>
      </c>
      <c r="BX43" s="38" t="s">
        <v>106</v>
      </c>
      <c r="BY43" s="38" t="s">
        <v>106</v>
      </c>
      <c r="BZ43" s="38" t="s">
        <v>106</v>
      </c>
      <c r="CA43" s="38" t="s">
        <v>106</v>
      </c>
      <c r="CB43" s="38" t="s">
        <v>106</v>
      </c>
      <c r="CC43" s="38" t="s">
        <v>106</v>
      </c>
      <c r="CD43" s="38" t="s">
        <v>106</v>
      </c>
      <c r="CE43" s="38" t="s">
        <v>106</v>
      </c>
      <c r="CF43" s="38" t="s">
        <v>106</v>
      </c>
      <c r="CG43" s="38" t="s">
        <v>106</v>
      </c>
      <c r="CH43" s="38" t="s">
        <v>106</v>
      </c>
      <c r="CI43" s="38" t="s">
        <v>106</v>
      </c>
      <c r="CJ43" s="38" t="s">
        <v>106</v>
      </c>
      <c r="CK43" s="38" t="s">
        <v>106</v>
      </c>
      <c r="CM43" s="41" t="e">
        <f t="shared" si="3"/>
        <v>#DIV/0!</v>
      </c>
      <c r="CN43" s="42" t="e">
        <f t="shared" si="4"/>
        <v>#DIV/0!</v>
      </c>
      <c r="CO43" s="43" t="e">
        <f t="shared" si="5"/>
        <v>#DIV/0!</v>
      </c>
      <c r="CQ43" s="42" t="e">
        <f t="shared" si="6"/>
        <v>#DIV/0!</v>
      </c>
      <c r="CR43" s="42">
        <f t="shared" si="7"/>
        <v>3</v>
      </c>
      <c r="CS43" s="43" t="e">
        <f t="shared" si="8"/>
        <v>#DIV/0!</v>
      </c>
      <c r="CU43" s="43" t="e">
        <f t="shared" si="9"/>
        <v>#DIV/0!</v>
      </c>
    </row>
    <row r="44" spans="1:99" ht="15" hidden="1" customHeight="1" outlineLevel="2">
      <c r="A44" s="38" t="s">
        <v>154</v>
      </c>
      <c r="B44" s="38" t="s">
        <v>1662</v>
      </c>
      <c r="C44" s="38" t="s">
        <v>1663</v>
      </c>
      <c r="D44" s="38" t="s">
        <v>305</v>
      </c>
      <c r="E44" s="38" t="s">
        <v>1691</v>
      </c>
      <c r="F44" s="45" t="s">
        <v>1431</v>
      </c>
      <c r="G44" s="38" t="s">
        <v>1695</v>
      </c>
      <c r="H44" s="38" t="s">
        <v>1684</v>
      </c>
      <c r="I44" s="38" t="s">
        <v>1668</v>
      </c>
      <c r="J44" s="38" t="s">
        <v>1670</v>
      </c>
      <c r="K44" s="38" t="s">
        <v>106</v>
      </c>
      <c r="L44" s="38" t="s">
        <v>106</v>
      </c>
      <c r="M44" s="38" t="s">
        <v>106</v>
      </c>
      <c r="N44" s="38">
        <v>1</v>
      </c>
      <c r="O44" s="38">
        <v>2</v>
      </c>
      <c r="P44" s="38">
        <v>2</v>
      </c>
      <c r="Q44" s="38">
        <v>4</v>
      </c>
      <c r="R44" s="38">
        <v>5</v>
      </c>
      <c r="S44" s="38">
        <v>3</v>
      </c>
      <c r="T44" s="38">
        <v>10</v>
      </c>
      <c r="U44" s="38">
        <v>4</v>
      </c>
      <c r="V44" s="38">
        <v>5</v>
      </c>
      <c r="W44" s="38">
        <v>4</v>
      </c>
      <c r="X44" s="38">
        <v>10</v>
      </c>
      <c r="Y44" s="38">
        <v>6</v>
      </c>
      <c r="Z44" s="38">
        <v>12</v>
      </c>
      <c r="AA44" s="38">
        <v>4</v>
      </c>
      <c r="AB44" s="38">
        <v>13</v>
      </c>
      <c r="AC44" s="38">
        <v>12</v>
      </c>
      <c r="AD44" s="38">
        <v>31</v>
      </c>
      <c r="AE44" s="38">
        <v>20</v>
      </c>
      <c r="AF44" s="38">
        <v>26</v>
      </c>
      <c r="AG44" s="38">
        <v>13</v>
      </c>
      <c r="AH44" s="38">
        <v>35</v>
      </c>
      <c r="AI44" s="38">
        <v>10</v>
      </c>
      <c r="AJ44" s="38">
        <v>17</v>
      </c>
      <c r="AK44" s="38">
        <v>22</v>
      </c>
      <c r="AL44" s="38">
        <v>21</v>
      </c>
      <c r="AM44" s="38">
        <v>5</v>
      </c>
      <c r="AN44" s="38">
        <v>15</v>
      </c>
      <c r="AO44" s="38">
        <v>12</v>
      </c>
      <c r="AP44" s="38">
        <v>10</v>
      </c>
      <c r="AQ44" s="38">
        <v>8</v>
      </c>
      <c r="AR44" s="38">
        <v>1</v>
      </c>
      <c r="AS44" s="38">
        <v>2</v>
      </c>
      <c r="AT44" s="38">
        <v>6</v>
      </c>
      <c r="AU44" s="38">
        <v>2</v>
      </c>
      <c r="AV44" s="38">
        <v>7</v>
      </c>
      <c r="AW44" s="38">
        <v>4</v>
      </c>
      <c r="AX44" s="38" t="s">
        <v>106</v>
      </c>
      <c r="AY44" s="38">
        <v>3</v>
      </c>
      <c r="AZ44" s="38">
        <v>12</v>
      </c>
      <c r="BA44" s="38">
        <v>4</v>
      </c>
      <c r="BB44" s="38">
        <v>14</v>
      </c>
      <c r="BC44" s="38" t="s">
        <v>106</v>
      </c>
      <c r="BD44" s="38" t="s">
        <v>106</v>
      </c>
      <c r="BE44" s="38" t="s">
        <v>106</v>
      </c>
      <c r="BF44" s="38" t="s">
        <v>106</v>
      </c>
      <c r="BG44" s="38" t="s">
        <v>106</v>
      </c>
      <c r="BH44" s="38">
        <v>1</v>
      </c>
      <c r="BI44" s="38">
        <v>1</v>
      </c>
      <c r="BJ44" s="38" t="s">
        <v>106</v>
      </c>
      <c r="BK44" s="38">
        <v>2</v>
      </c>
      <c r="BL44" s="38">
        <v>1</v>
      </c>
      <c r="BM44" s="38">
        <v>3</v>
      </c>
      <c r="BN44" s="38">
        <v>3</v>
      </c>
      <c r="BO44" s="38">
        <v>4</v>
      </c>
      <c r="BP44" s="38" t="s">
        <v>106</v>
      </c>
      <c r="BQ44" s="38">
        <v>3</v>
      </c>
      <c r="BR44" s="38" t="s">
        <v>106</v>
      </c>
      <c r="BS44" s="38">
        <v>2</v>
      </c>
      <c r="BT44" s="38">
        <v>8</v>
      </c>
      <c r="BU44" s="38">
        <v>7</v>
      </c>
      <c r="BV44" s="38">
        <v>1</v>
      </c>
      <c r="BW44" s="38">
        <v>3</v>
      </c>
      <c r="BX44" s="38">
        <v>12</v>
      </c>
      <c r="BY44" s="38">
        <v>13</v>
      </c>
      <c r="BZ44" s="38">
        <v>15</v>
      </c>
      <c r="CA44" s="38">
        <v>14</v>
      </c>
      <c r="CB44" s="38">
        <v>8</v>
      </c>
      <c r="CC44" s="38">
        <v>35</v>
      </c>
      <c r="CD44" s="38">
        <v>17</v>
      </c>
      <c r="CE44" s="38">
        <v>17</v>
      </c>
      <c r="CF44" s="38">
        <v>10</v>
      </c>
      <c r="CG44" s="38">
        <v>12</v>
      </c>
      <c r="CH44" s="38">
        <v>27</v>
      </c>
      <c r="CI44" s="38">
        <v>24</v>
      </c>
      <c r="CJ44" s="38">
        <v>22</v>
      </c>
      <c r="CK44" s="38">
        <v>23</v>
      </c>
      <c r="CM44" s="41">
        <f t="shared" si="3"/>
        <v>24</v>
      </c>
      <c r="CN44" s="42">
        <f t="shared" si="4"/>
        <v>9</v>
      </c>
      <c r="CO44" s="43">
        <f t="shared" si="5"/>
        <v>2.6666666666666665</v>
      </c>
      <c r="CQ44" s="42">
        <f t="shared" si="6"/>
        <v>17.571428571428573</v>
      </c>
      <c r="CR44" s="42">
        <f t="shared" si="7"/>
        <v>6.875</v>
      </c>
      <c r="CS44" s="43">
        <f t="shared" si="8"/>
        <v>2.5558441558441563</v>
      </c>
      <c r="CU44" s="43">
        <f t="shared" si="9"/>
        <v>2.6112554112554114</v>
      </c>
    </row>
    <row r="45" spans="1:99" ht="15" hidden="1" customHeight="1" outlineLevel="2">
      <c r="A45" s="38" t="s">
        <v>154</v>
      </c>
      <c r="B45" s="38" t="s">
        <v>1662</v>
      </c>
      <c r="C45" s="38" t="s">
        <v>1663</v>
      </c>
      <c r="D45" s="38" t="s">
        <v>305</v>
      </c>
      <c r="E45" s="38" t="s">
        <v>1691</v>
      </c>
      <c r="F45" s="45" t="s">
        <v>1431</v>
      </c>
      <c r="G45" s="38" t="s">
        <v>1695</v>
      </c>
      <c r="H45" s="38" t="s">
        <v>1684</v>
      </c>
      <c r="I45" s="38" t="s">
        <v>1668</v>
      </c>
      <c r="J45" s="38" t="s">
        <v>1671</v>
      </c>
      <c r="K45" s="38" t="s">
        <v>106</v>
      </c>
      <c r="L45" s="38" t="s">
        <v>106</v>
      </c>
      <c r="M45" s="38" t="s">
        <v>106</v>
      </c>
      <c r="N45" s="38" t="s">
        <v>106</v>
      </c>
      <c r="O45" s="38" t="s">
        <v>106</v>
      </c>
      <c r="P45" s="38" t="s">
        <v>106</v>
      </c>
      <c r="Q45" s="38" t="s">
        <v>106</v>
      </c>
      <c r="R45" s="38" t="s">
        <v>106</v>
      </c>
      <c r="S45" s="38" t="s">
        <v>106</v>
      </c>
      <c r="T45" s="38" t="s">
        <v>106</v>
      </c>
      <c r="U45" s="38" t="s">
        <v>106</v>
      </c>
      <c r="V45" s="38" t="s">
        <v>106</v>
      </c>
      <c r="W45" s="38" t="s">
        <v>106</v>
      </c>
      <c r="X45" s="38" t="s">
        <v>106</v>
      </c>
      <c r="Y45" s="38" t="s">
        <v>106</v>
      </c>
      <c r="Z45" s="38" t="s">
        <v>106</v>
      </c>
      <c r="AA45" s="38" t="s">
        <v>106</v>
      </c>
      <c r="AB45" s="38" t="s">
        <v>106</v>
      </c>
      <c r="AC45" s="38" t="s">
        <v>106</v>
      </c>
      <c r="AD45" s="38" t="s">
        <v>106</v>
      </c>
      <c r="AE45" s="38" t="s">
        <v>106</v>
      </c>
      <c r="AF45" s="38" t="s">
        <v>106</v>
      </c>
      <c r="AG45" s="38" t="s">
        <v>106</v>
      </c>
      <c r="AH45" s="38" t="s">
        <v>106</v>
      </c>
      <c r="AI45" s="38" t="s">
        <v>106</v>
      </c>
      <c r="AJ45" s="38" t="s">
        <v>106</v>
      </c>
      <c r="AK45" s="38" t="s">
        <v>106</v>
      </c>
      <c r="AL45" s="38" t="s">
        <v>106</v>
      </c>
      <c r="AM45" s="38" t="s">
        <v>106</v>
      </c>
      <c r="AN45" s="38" t="s">
        <v>106</v>
      </c>
      <c r="AO45" s="38" t="s">
        <v>106</v>
      </c>
      <c r="AP45" s="38" t="s">
        <v>106</v>
      </c>
      <c r="AQ45" s="38" t="s">
        <v>106</v>
      </c>
      <c r="AR45" s="38" t="s">
        <v>106</v>
      </c>
      <c r="AS45" s="38" t="s">
        <v>106</v>
      </c>
      <c r="AT45" s="38" t="s">
        <v>106</v>
      </c>
      <c r="AU45" s="38" t="s">
        <v>106</v>
      </c>
      <c r="AV45" s="38" t="s">
        <v>106</v>
      </c>
      <c r="AW45" s="38" t="s">
        <v>106</v>
      </c>
      <c r="AX45" s="38" t="s">
        <v>106</v>
      </c>
      <c r="AY45" s="38" t="s">
        <v>106</v>
      </c>
      <c r="AZ45" s="38" t="s">
        <v>106</v>
      </c>
      <c r="BA45" s="38" t="s">
        <v>106</v>
      </c>
      <c r="BB45" s="38" t="s">
        <v>106</v>
      </c>
      <c r="BC45" s="38" t="s">
        <v>106</v>
      </c>
      <c r="BD45" s="38" t="s">
        <v>106</v>
      </c>
      <c r="BE45" s="38" t="s">
        <v>106</v>
      </c>
      <c r="BF45" s="38" t="s">
        <v>106</v>
      </c>
      <c r="BG45" s="38" t="s">
        <v>106</v>
      </c>
      <c r="BH45" s="38" t="s">
        <v>106</v>
      </c>
      <c r="BI45" s="38" t="s">
        <v>106</v>
      </c>
      <c r="BJ45" s="38" t="s">
        <v>106</v>
      </c>
      <c r="BK45" s="38" t="s">
        <v>106</v>
      </c>
      <c r="BL45" s="38" t="s">
        <v>106</v>
      </c>
      <c r="BM45" s="38" t="s">
        <v>106</v>
      </c>
      <c r="BN45" s="38" t="s">
        <v>106</v>
      </c>
      <c r="BO45" s="38">
        <v>1</v>
      </c>
      <c r="BP45" s="38">
        <v>6</v>
      </c>
      <c r="BQ45" s="38">
        <v>8</v>
      </c>
      <c r="BR45" s="38">
        <v>4</v>
      </c>
      <c r="BS45" s="38">
        <v>9</v>
      </c>
      <c r="BT45" s="38">
        <v>10</v>
      </c>
      <c r="BU45" s="38">
        <v>6</v>
      </c>
      <c r="BV45" s="38">
        <v>4</v>
      </c>
      <c r="BW45" s="38">
        <v>7</v>
      </c>
      <c r="BX45" s="38">
        <v>2</v>
      </c>
      <c r="BY45" s="38" t="s">
        <v>106</v>
      </c>
      <c r="BZ45" s="38" t="s">
        <v>106</v>
      </c>
      <c r="CA45" s="38" t="s">
        <v>106</v>
      </c>
      <c r="CB45" s="38" t="s">
        <v>106</v>
      </c>
      <c r="CC45" s="38" t="s">
        <v>106</v>
      </c>
      <c r="CD45" s="38" t="s">
        <v>106</v>
      </c>
      <c r="CE45" s="38" t="s">
        <v>106</v>
      </c>
      <c r="CF45" s="38">
        <v>1</v>
      </c>
      <c r="CG45" s="38" t="s">
        <v>106</v>
      </c>
      <c r="CH45" s="38" t="s">
        <v>106</v>
      </c>
      <c r="CI45" s="38" t="s">
        <v>106</v>
      </c>
      <c r="CJ45" s="38">
        <v>1</v>
      </c>
      <c r="CK45" s="38" t="s">
        <v>106</v>
      </c>
      <c r="CM45" s="41">
        <f t="shared" si="3"/>
        <v>1</v>
      </c>
      <c r="CN45" s="42">
        <f t="shared" si="4"/>
        <v>5.8</v>
      </c>
      <c r="CO45" s="43">
        <f t="shared" si="5"/>
        <v>0.17241379310344829</v>
      </c>
      <c r="CQ45" s="42" t="e">
        <f t="shared" si="6"/>
        <v>#DIV/0!</v>
      </c>
      <c r="CR45" s="42" t="e">
        <f t="shared" si="7"/>
        <v>#DIV/0!</v>
      </c>
      <c r="CS45" s="43" t="e">
        <f t="shared" si="8"/>
        <v>#DIV/0!</v>
      </c>
      <c r="CU45" s="43" t="e">
        <f t="shared" si="9"/>
        <v>#DIV/0!</v>
      </c>
    </row>
    <row r="46" spans="1:99" ht="15" hidden="1" customHeight="1" outlineLevel="2">
      <c r="A46" s="38" t="s">
        <v>154</v>
      </c>
      <c r="B46" s="38" t="s">
        <v>1662</v>
      </c>
      <c r="C46" s="38" t="s">
        <v>1663</v>
      </c>
      <c r="D46" s="38" t="s">
        <v>305</v>
      </c>
      <c r="E46" s="38" t="s">
        <v>1691</v>
      </c>
      <c r="F46" s="45" t="s">
        <v>1431</v>
      </c>
      <c r="G46" s="38" t="s">
        <v>1695</v>
      </c>
      <c r="H46" s="38" t="s">
        <v>1684</v>
      </c>
      <c r="I46" s="38" t="s">
        <v>1668</v>
      </c>
      <c r="J46" s="38" t="s">
        <v>1672</v>
      </c>
      <c r="K46" s="38">
        <v>3</v>
      </c>
      <c r="L46" s="38">
        <v>33</v>
      </c>
      <c r="M46" s="38">
        <v>20</v>
      </c>
      <c r="N46" s="38">
        <v>8</v>
      </c>
      <c r="O46" s="38">
        <v>13</v>
      </c>
      <c r="P46" s="38">
        <v>3</v>
      </c>
      <c r="Q46" s="38">
        <v>9</v>
      </c>
      <c r="R46" s="38">
        <v>4</v>
      </c>
      <c r="S46" s="38">
        <v>4</v>
      </c>
      <c r="T46" s="38">
        <v>5</v>
      </c>
      <c r="U46" s="38">
        <v>4</v>
      </c>
      <c r="V46" s="38">
        <v>2</v>
      </c>
      <c r="W46" s="38" t="s">
        <v>106</v>
      </c>
      <c r="X46" s="38" t="s">
        <v>106</v>
      </c>
      <c r="Y46" s="38">
        <v>2</v>
      </c>
      <c r="Z46" s="38" t="s">
        <v>106</v>
      </c>
      <c r="AA46" s="38" t="s">
        <v>106</v>
      </c>
      <c r="AB46" s="38">
        <v>5</v>
      </c>
      <c r="AC46" s="38" t="s">
        <v>106</v>
      </c>
      <c r="AD46" s="38">
        <v>6</v>
      </c>
      <c r="AE46" s="38">
        <v>3</v>
      </c>
      <c r="AF46" s="38">
        <v>1</v>
      </c>
      <c r="AG46" s="38">
        <v>2</v>
      </c>
      <c r="AH46" s="38">
        <v>4</v>
      </c>
      <c r="AI46" s="38">
        <v>1</v>
      </c>
      <c r="AJ46" s="38">
        <v>5</v>
      </c>
      <c r="AK46" s="38">
        <v>5</v>
      </c>
      <c r="AL46" s="38">
        <v>3</v>
      </c>
      <c r="AM46" s="38" t="s">
        <v>106</v>
      </c>
      <c r="AN46" s="38">
        <v>1</v>
      </c>
      <c r="AO46" s="38" t="s">
        <v>106</v>
      </c>
      <c r="AP46" s="38">
        <v>1</v>
      </c>
      <c r="AQ46" s="38" t="s">
        <v>106</v>
      </c>
      <c r="AR46" s="38" t="s">
        <v>106</v>
      </c>
      <c r="AS46" s="38">
        <v>1</v>
      </c>
      <c r="AT46" s="38" t="s">
        <v>106</v>
      </c>
      <c r="AU46" s="38">
        <v>5</v>
      </c>
      <c r="AV46" s="38" t="s">
        <v>106</v>
      </c>
      <c r="AW46" s="38" t="s">
        <v>106</v>
      </c>
      <c r="AX46" s="38">
        <v>2</v>
      </c>
      <c r="AY46" s="38">
        <v>6</v>
      </c>
      <c r="AZ46" s="38">
        <v>12</v>
      </c>
      <c r="BA46" s="38">
        <v>6</v>
      </c>
      <c r="BB46" s="38">
        <v>26</v>
      </c>
      <c r="BC46" s="38">
        <v>19</v>
      </c>
      <c r="BD46" s="38">
        <v>23</v>
      </c>
      <c r="BE46" s="38">
        <v>12</v>
      </c>
      <c r="BF46" s="38">
        <v>9</v>
      </c>
      <c r="BG46" s="38">
        <v>4</v>
      </c>
      <c r="BH46" s="38">
        <v>4</v>
      </c>
      <c r="BI46" s="38">
        <v>4</v>
      </c>
      <c r="BJ46" s="38" t="s">
        <v>106</v>
      </c>
      <c r="BK46" s="38">
        <v>6</v>
      </c>
      <c r="BL46" s="38">
        <v>1</v>
      </c>
      <c r="BM46" s="38">
        <v>4</v>
      </c>
      <c r="BN46" s="38">
        <v>7</v>
      </c>
      <c r="BO46" s="38" t="s">
        <v>106</v>
      </c>
      <c r="BP46" s="38">
        <v>2</v>
      </c>
      <c r="BQ46" s="38" t="s">
        <v>106</v>
      </c>
      <c r="BR46" s="38" t="s">
        <v>106</v>
      </c>
      <c r="BS46" s="38" t="s">
        <v>106</v>
      </c>
      <c r="BT46" s="38" t="s">
        <v>106</v>
      </c>
      <c r="BU46" s="38" t="s">
        <v>106</v>
      </c>
      <c r="BV46" s="38" t="s">
        <v>106</v>
      </c>
      <c r="BW46" s="38" t="s">
        <v>106</v>
      </c>
      <c r="BX46" s="38" t="s">
        <v>106</v>
      </c>
      <c r="BY46" s="38" t="s">
        <v>106</v>
      </c>
      <c r="BZ46" s="38" t="s">
        <v>106</v>
      </c>
      <c r="CA46" s="38" t="s">
        <v>106</v>
      </c>
      <c r="CB46" s="38" t="s">
        <v>106</v>
      </c>
      <c r="CC46" s="38" t="s">
        <v>106</v>
      </c>
      <c r="CD46" s="38" t="s">
        <v>106</v>
      </c>
      <c r="CE46" s="38" t="s">
        <v>106</v>
      </c>
      <c r="CF46" s="38" t="s">
        <v>106</v>
      </c>
      <c r="CG46" s="38" t="s">
        <v>106</v>
      </c>
      <c r="CH46" s="38" t="s">
        <v>106</v>
      </c>
      <c r="CI46" s="38" t="s">
        <v>106</v>
      </c>
      <c r="CJ46" s="38" t="s">
        <v>106</v>
      </c>
      <c r="CK46" s="38" t="s">
        <v>106</v>
      </c>
      <c r="CM46" s="41" t="e">
        <f t="shared" si="3"/>
        <v>#DIV/0!</v>
      </c>
      <c r="CN46" s="42" t="e">
        <f t="shared" si="4"/>
        <v>#DIV/0!</v>
      </c>
      <c r="CO46" s="43" t="e">
        <f t="shared" si="5"/>
        <v>#DIV/0!</v>
      </c>
      <c r="CQ46" s="42">
        <f t="shared" si="6"/>
        <v>3.3333333333333335</v>
      </c>
      <c r="CR46" s="42">
        <f t="shared" si="7"/>
        <v>3.25</v>
      </c>
      <c r="CS46" s="43">
        <f t="shared" si="8"/>
        <v>1.0256410256410258</v>
      </c>
      <c r="CU46" s="43" t="e">
        <f t="shared" si="9"/>
        <v>#DIV/0!</v>
      </c>
    </row>
    <row r="47" spans="1:99" ht="15" hidden="1" customHeight="1" outlineLevel="2">
      <c r="A47" s="38" t="s">
        <v>154</v>
      </c>
      <c r="B47" s="38" t="s">
        <v>1662</v>
      </c>
      <c r="C47" s="38" t="s">
        <v>1663</v>
      </c>
      <c r="D47" s="38" t="s">
        <v>305</v>
      </c>
      <c r="E47" s="38" t="s">
        <v>1691</v>
      </c>
      <c r="F47" s="45" t="s">
        <v>1431</v>
      </c>
      <c r="G47" s="38" t="s">
        <v>1695</v>
      </c>
      <c r="H47" s="38" t="s">
        <v>1684</v>
      </c>
      <c r="I47" s="38" t="s">
        <v>1668</v>
      </c>
      <c r="J47" s="38" t="s">
        <v>1673</v>
      </c>
      <c r="K47" s="38" t="s">
        <v>106</v>
      </c>
      <c r="L47" s="38" t="s">
        <v>106</v>
      </c>
      <c r="M47" s="38" t="s">
        <v>106</v>
      </c>
      <c r="N47" s="38" t="s">
        <v>106</v>
      </c>
      <c r="O47" s="38" t="s">
        <v>106</v>
      </c>
      <c r="P47" s="38" t="s">
        <v>106</v>
      </c>
      <c r="Q47" s="38" t="s">
        <v>106</v>
      </c>
      <c r="R47" s="38" t="s">
        <v>106</v>
      </c>
      <c r="S47" s="38">
        <v>1</v>
      </c>
      <c r="T47" s="38" t="s">
        <v>106</v>
      </c>
      <c r="U47" s="38" t="s">
        <v>106</v>
      </c>
      <c r="V47" s="38" t="s">
        <v>106</v>
      </c>
      <c r="W47" s="38" t="s">
        <v>106</v>
      </c>
      <c r="X47" s="38" t="s">
        <v>106</v>
      </c>
      <c r="Y47" s="38" t="s">
        <v>106</v>
      </c>
      <c r="Z47" s="38" t="s">
        <v>106</v>
      </c>
      <c r="AA47" s="38" t="s">
        <v>106</v>
      </c>
      <c r="AB47" s="38" t="s">
        <v>106</v>
      </c>
      <c r="AC47" s="38" t="s">
        <v>106</v>
      </c>
      <c r="AD47" s="38" t="s">
        <v>106</v>
      </c>
      <c r="AE47" s="38" t="s">
        <v>106</v>
      </c>
      <c r="AF47" s="38" t="s">
        <v>106</v>
      </c>
      <c r="AG47" s="38" t="s">
        <v>106</v>
      </c>
      <c r="AH47" s="38" t="s">
        <v>106</v>
      </c>
      <c r="AI47" s="38" t="s">
        <v>106</v>
      </c>
      <c r="AJ47" s="38" t="s">
        <v>106</v>
      </c>
      <c r="AK47" s="38" t="s">
        <v>106</v>
      </c>
      <c r="AL47" s="38" t="s">
        <v>106</v>
      </c>
      <c r="AM47" s="38">
        <v>1</v>
      </c>
      <c r="AN47" s="38" t="s">
        <v>106</v>
      </c>
      <c r="AO47" s="38" t="s">
        <v>106</v>
      </c>
      <c r="AP47" s="38" t="s">
        <v>106</v>
      </c>
      <c r="AQ47" s="38" t="s">
        <v>106</v>
      </c>
      <c r="AR47" s="38" t="s">
        <v>106</v>
      </c>
      <c r="AS47" s="38" t="s">
        <v>106</v>
      </c>
      <c r="AT47" s="38" t="s">
        <v>106</v>
      </c>
      <c r="AU47" s="38" t="s">
        <v>106</v>
      </c>
      <c r="AV47" s="38" t="s">
        <v>106</v>
      </c>
      <c r="AW47" s="38" t="s">
        <v>106</v>
      </c>
      <c r="AX47" s="38" t="s">
        <v>106</v>
      </c>
      <c r="AY47" s="38" t="s">
        <v>106</v>
      </c>
      <c r="AZ47" s="38" t="s">
        <v>106</v>
      </c>
      <c r="BA47" s="38" t="s">
        <v>106</v>
      </c>
      <c r="BB47" s="38" t="s">
        <v>106</v>
      </c>
      <c r="BC47" s="38" t="s">
        <v>106</v>
      </c>
      <c r="BD47" s="38" t="s">
        <v>106</v>
      </c>
      <c r="BE47" s="38" t="s">
        <v>106</v>
      </c>
      <c r="BF47" s="38" t="s">
        <v>106</v>
      </c>
      <c r="BG47" s="38" t="s">
        <v>106</v>
      </c>
      <c r="BH47" s="38" t="s">
        <v>106</v>
      </c>
      <c r="BI47" s="38" t="s">
        <v>106</v>
      </c>
      <c r="BJ47" s="38" t="s">
        <v>106</v>
      </c>
      <c r="BK47" s="38" t="s">
        <v>106</v>
      </c>
      <c r="BL47" s="38" t="s">
        <v>106</v>
      </c>
      <c r="BM47" s="38" t="s">
        <v>106</v>
      </c>
      <c r="BN47" s="38" t="s">
        <v>106</v>
      </c>
      <c r="BO47" s="38" t="s">
        <v>106</v>
      </c>
      <c r="BP47" s="38" t="s">
        <v>106</v>
      </c>
      <c r="BQ47" s="38" t="s">
        <v>106</v>
      </c>
      <c r="BR47" s="38" t="s">
        <v>106</v>
      </c>
      <c r="BS47" s="38" t="s">
        <v>106</v>
      </c>
      <c r="BT47" s="38" t="s">
        <v>106</v>
      </c>
      <c r="BU47" s="38" t="s">
        <v>106</v>
      </c>
      <c r="BV47" s="38" t="s">
        <v>106</v>
      </c>
      <c r="BW47" s="38" t="s">
        <v>106</v>
      </c>
      <c r="BX47" s="38" t="s">
        <v>106</v>
      </c>
      <c r="BY47" s="38" t="s">
        <v>106</v>
      </c>
      <c r="BZ47" s="38" t="s">
        <v>106</v>
      </c>
      <c r="CA47" s="38" t="s">
        <v>106</v>
      </c>
      <c r="CB47" s="38" t="s">
        <v>106</v>
      </c>
      <c r="CC47" s="38" t="s">
        <v>106</v>
      </c>
      <c r="CD47" s="38" t="s">
        <v>106</v>
      </c>
      <c r="CE47" s="38" t="s">
        <v>106</v>
      </c>
      <c r="CF47" s="38" t="s">
        <v>106</v>
      </c>
      <c r="CG47" s="38" t="s">
        <v>106</v>
      </c>
      <c r="CH47" s="38" t="s">
        <v>106</v>
      </c>
      <c r="CI47" s="38" t="s">
        <v>106</v>
      </c>
      <c r="CJ47" s="38" t="s">
        <v>106</v>
      </c>
      <c r="CK47" s="38" t="s">
        <v>106</v>
      </c>
      <c r="CM47" s="41" t="e">
        <f t="shared" si="3"/>
        <v>#DIV/0!</v>
      </c>
      <c r="CN47" s="42" t="e">
        <f t="shared" si="4"/>
        <v>#DIV/0!</v>
      </c>
      <c r="CO47" s="43" t="e">
        <f t="shared" si="5"/>
        <v>#DIV/0!</v>
      </c>
      <c r="CQ47" s="42">
        <f t="shared" si="6"/>
        <v>1</v>
      </c>
      <c r="CR47" s="42" t="e">
        <f t="shared" si="7"/>
        <v>#DIV/0!</v>
      </c>
      <c r="CS47" s="43" t="e">
        <f t="shared" si="8"/>
        <v>#DIV/0!</v>
      </c>
      <c r="CU47" s="43" t="e">
        <f t="shared" si="9"/>
        <v>#DIV/0!</v>
      </c>
    </row>
    <row r="48" spans="1:99" ht="15" hidden="1" customHeight="1" outlineLevel="2">
      <c r="A48" s="38" t="s">
        <v>154</v>
      </c>
      <c r="B48" s="38" t="s">
        <v>1662</v>
      </c>
      <c r="C48" s="38" t="s">
        <v>1663</v>
      </c>
      <c r="D48" s="38" t="s">
        <v>305</v>
      </c>
      <c r="E48" s="38" t="s">
        <v>1691</v>
      </c>
      <c r="F48" s="45" t="s">
        <v>1431</v>
      </c>
      <c r="G48" s="38" t="s">
        <v>1695</v>
      </c>
      <c r="H48" s="38" t="s">
        <v>1684</v>
      </c>
      <c r="I48" s="38" t="s">
        <v>1668</v>
      </c>
      <c r="J48" s="38" t="s">
        <v>1674</v>
      </c>
      <c r="K48" s="38">
        <v>3</v>
      </c>
      <c r="L48" s="38">
        <v>6</v>
      </c>
      <c r="M48" s="38">
        <v>1</v>
      </c>
      <c r="N48" s="38">
        <v>3</v>
      </c>
      <c r="O48" s="38">
        <v>2</v>
      </c>
      <c r="P48" s="38" t="s">
        <v>106</v>
      </c>
      <c r="Q48" s="38" t="s">
        <v>106</v>
      </c>
      <c r="R48" s="38">
        <v>2</v>
      </c>
      <c r="S48" s="38">
        <v>2</v>
      </c>
      <c r="T48" s="38">
        <v>2</v>
      </c>
      <c r="U48" s="38" t="s">
        <v>106</v>
      </c>
      <c r="V48" s="38">
        <v>3</v>
      </c>
      <c r="W48" s="38">
        <v>2</v>
      </c>
      <c r="X48" s="38">
        <v>1</v>
      </c>
      <c r="Y48" s="38">
        <v>2</v>
      </c>
      <c r="Z48" s="38">
        <v>4</v>
      </c>
      <c r="AA48" s="38">
        <v>2</v>
      </c>
      <c r="AB48" s="38">
        <v>7</v>
      </c>
      <c r="AC48" s="38">
        <v>9</v>
      </c>
      <c r="AD48" s="38">
        <v>5</v>
      </c>
      <c r="AE48" s="38">
        <v>3</v>
      </c>
      <c r="AF48" s="38">
        <v>7</v>
      </c>
      <c r="AG48" s="38">
        <v>4</v>
      </c>
      <c r="AH48" s="38">
        <v>11</v>
      </c>
      <c r="AI48" s="38">
        <v>3</v>
      </c>
      <c r="AJ48" s="38">
        <v>15</v>
      </c>
      <c r="AK48" s="38">
        <v>7</v>
      </c>
      <c r="AL48" s="38">
        <v>3</v>
      </c>
      <c r="AM48" s="38">
        <v>3</v>
      </c>
      <c r="AN48" s="38">
        <v>3</v>
      </c>
      <c r="AO48" s="38">
        <v>10</v>
      </c>
      <c r="AP48" s="38">
        <v>2</v>
      </c>
      <c r="AQ48" s="38">
        <v>1</v>
      </c>
      <c r="AR48" s="38" t="s">
        <v>106</v>
      </c>
      <c r="AS48" s="38">
        <v>1</v>
      </c>
      <c r="AT48" s="38">
        <v>2</v>
      </c>
      <c r="AU48" s="38">
        <v>4</v>
      </c>
      <c r="AV48" s="38">
        <v>4</v>
      </c>
      <c r="AW48" s="38">
        <v>2</v>
      </c>
      <c r="AX48" s="38" t="s">
        <v>106</v>
      </c>
      <c r="AY48" s="38">
        <v>2</v>
      </c>
      <c r="AZ48" s="38">
        <v>4</v>
      </c>
      <c r="BA48" s="38">
        <v>3</v>
      </c>
      <c r="BB48" s="38">
        <v>14</v>
      </c>
      <c r="BC48" s="38">
        <v>8</v>
      </c>
      <c r="BD48" s="38">
        <v>9</v>
      </c>
      <c r="BE48" s="38">
        <v>5</v>
      </c>
      <c r="BF48" s="38">
        <v>4</v>
      </c>
      <c r="BG48" s="38">
        <v>3</v>
      </c>
      <c r="BH48" s="38">
        <v>2</v>
      </c>
      <c r="BI48" s="38">
        <v>1</v>
      </c>
      <c r="BJ48" s="38">
        <v>2</v>
      </c>
      <c r="BK48" s="38" t="s">
        <v>106</v>
      </c>
      <c r="BL48" s="38">
        <v>2</v>
      </c>
      <c r="BM48" s="38" t="s">
        <v>106</v>
      </c>
      <c r="BN48" s="38" t="s">
        <v>106</v>
      </c>
      <c r="BO48" s="38" t="s">
        <v>106</v>
      </c>
      <c r="BP48" s="38">
        <v>3</v>
      </c>
      <c r="BQ48" s="38">
        <v>2</v>
      </c>
      <c r="BR48" s="38">
        <v>2</v>
      </c>
      <c r="BS48" s="38">
        <v>2</v>
      </c>
      <c r="BT48" s="38">
        <v>2</v>
      </c>
      <c r="BU48" s="38">
        <v>4</v>
      </c>
      <c r="BV48" s="38">
        <v>8</v>
      </c>
      <c r="BW48" s="38">
        <v>6</v>
      </c>
      <c r="BX48" s="38">
        <v>5</v>
      </c>
      <c r="BY48" s="38">
        <v>4</v>
      </c>
      <c r="BZ48" s="38">
        <v>3</v>
      </c>
      <c r="CA48" s="38">
        <v>3</v>
      </c>
      <c r="CB48" s="38" t="s">
        <v>106</v>
      </c>
      <c r="CC48" s="38">
        <v>38</v>
      </c>
      <c r="CD48" s="38" t="s">
        <v>106</v>
      </c>
      <c r="CE48" s="38">
        <v>6</v>
      </c>
      <c r="CF48" s="38">
        <v>2</v>
      </c>
      <c r="CG48" s="38">
        <v>5</v>
      </c>
      <c r="CH48" s="38">
        <v>8</v>
      </c>
      <c r="CI48" s="38">
        <v>5</v>
      </c>
      <c r="CJ48" s="38">
        <v>3</v>
      </c>
      <c r="CK48" s="38">
        <v>6</v>
      </c>
      <c r="CM48" s="41">
        <f t="shared" si="3"/>
        <v>5.5</v>
      </c>
      <c r="CN48" s="42">
        <f t="shared" si="4"/>
        <v>4.375</v>
      </c>
      <c r="CO48" s="43">
        <f t="shared" si="5"/>
        <v>1.2571428571428571</v>
      </c>
      <c r="CQ48" s="42">
        <f t="shared" si="6"/>
        <v>6.5714285714285712</v>
      </c>
      <c r="CR48" s="42">
        <f t="shared" si="7"/>
        <v>2.2857142857142856</v>
      </c>
      <c r="CS48" s="43">
        <f t="shared" si="8"/>
        <v>2.875</v>
      </c>
      <c r="CU48" s="43">
        <f t="shared" si="9"/>
        <v>2.0660714285714286</v>
      </c>
    </row>
    <row r="49" spans="1:99" ht="15" customHeight="1" outlineLevel="1" collapsed="1">
      <c r="A49" s="38" t="s">
        <v>154</v>
      </c>
      <c r="B49" s="38" t="s">
        <v>1662</v>
      </c>
      <c r="C49" s="38" t="s">
        <v>1663</v>
      </c>
      <c r="D49" s="38" t="s">
        <v>305</v>
      </c>
      <c r="E49" s="38" t="s">
        <v>1691</v>
      </c>
      <c r="F49" s="45" t="s">
        <v>1431</v>
      </c>
      <c r="G49" s="40" t="s">
        <v>1696</v>
      </c>
      <c r="H49" s="38"/>
      <c r="I49" s="38"/>
      <c r="J49" s="38"/>
      <c r="K49" s="38">
        <f t="shared" ref="K49:AP49" si="28">SUBTOTAL(9,K43:K48)</f>
        <v>6</v>
      </c>
      <c r="L49" s="38">
        <f t="shared" si="28"/>
        <v>39</v>
      </c>
      <c r="M49" s="38">
        <f t="shared" si="28"/>
        <v>21</v>
      </c>
      <c r="N49" s="38">
        <f t="shared" si="28"/>
        <v>12</v>
      </c>
      <c r="O49" s="38">
        <f t="shared" si="28"/>
        <v>17</v>
      </c>
      <c r="P49" s="38">
        <f t="shared" si="28"/>
        <v>5</v>
      </c>
      <c r="Q49" s="38">
        <f t="shared" si="28"/>
        <v>14</v>
      </c>
      <c r="R49" s="38">
        <f t="shared" si="28"/>
        <v>11</v>
      </c>
      <c r="S49" s="38">
        <f t="shared" si="28"/>
        <v>10</v>
      </c>
      <c r="T49" s="38">
        <f t="shared" si="28"/>
        <v>20</v>
      </c>
      <c r="U49" s="38">
        <f t="shared" si="28"/>
        <v>8</v>
      </c>
      <c r="V49" s="38">
        <f t="shared" si="28"/>
        <v>10</v>
      </c>
      <c r="W49" s="38">
        <f t="shared" si="28"/>
        <v>6</v>
      </c>
      <c r="X49" s="38">
        <f t="shared" si="28"/>
        <v>11</v>
      </c>
      <c r="Y49" s="38">
        <f t="shared" si="28"/>
        <v>10</v>
      </c>
      <c r="Z49" s="38">
        <f t="shared" si="28"/>
        <v>16</v>
      </c>
      <c r="AA49" s="38">
        <f t="shared" si="28"/>
        <v>6</v>
      </c>
      <c r="AB49" s="38">
        <f t="shared" si="28"/>
        <v>25</v>
      </c>
      <c r="AC49" s="38">
        <f t="shared" si="28"/>
        <v>21</v>
      </c>
      <c r="AD49" s="38">
        <f t="shared" si="28"/>
        <v>42</v>
      </c>
      <c r="AE49" s="38">
        <f t="shared" si="28"/>
        <v>26</v>
      </c>
      <c r="AF49" s="38">
        <f t="shared" si="28"/>
        <v>34</v>
      </c>
      <c r="AG49" s="38">
        <f t="shared" si="28"/>
        <v>19</v>
      </c>
      <c r="AH49" s="38">
        <f t="shared" si="28"/>
        <v>50</v>
      </c>
      <c r="AI49" s="38">
        <f t="shared" si="28"/>
        <v>14</v>
      </c>
      <c r="AJ49" s="38">
        <f t="shared" si="28"/>
        <v>37</v>
      </c>
      <c r="AK49" s="38">
        <f t="shared" si="28"/>
        <v>34</v>
      </c>
      <c r="AL49" s="38">
        <f t="shared" si="28"/>
        <v>27</v>
      </c>
      <c r="AM49" s="38">
        <f t="shared" si="28"/>
        <v>9</v>
      </c>
      <c r="AN49" s="38">
        <f t="shared" si="28"/>
        <v>19</v>
      </c>
      <c r="AO49" s="38">
        <f t="shared" si="28"/>
        <v>22</v>
      </c>
      <c r="AP49" s="38">
        <f t="shared" si="28"/>
        <v>13</v>
      </c>
      <c r="AQ49" s="38">
        <f t="shared" ref="AQ49:BV49" si="29">SUBTOTAL(9,AQ43:AQ48)</f>
        <v>9</v>
      </c>
      <c r="AR49" s="38">
        <f t="shared" si="29"/>
        <v>2</v>
      </c>
      <c r="AS49" s="38">
        <f t="shared" si="29"/>
        <v>4</v>
      </c>
      <c r="AT49" s="38">
        <f t="shared" si="29"/>
        <v>8</v>
      </c>
      <c r="AU49" s="38">
        <f t="shared" si="29"/>
        <v>11</v>
      </c>
      <c r="AV49" s="38">
        <f t="shared" si="29"/>
        <v>11</v>
      </c>
      <c r="AW49" s="38">
        <f t="shared" si="29"/>
        <v>6</v>
      </c>
      <c r="AX49" s="38">
        <f t="shared" si="29"/>
        <v>3</v>
      </c>
      <c r="AY49" s="38">
        <f t="shared" si="29"/>
        <v>11</v>
      </c>
      <c r="AZ49" s="38">
        <f t="shared" si="29"/>
        <v>29</v>
      </c>
      <c r="BA49" s="38">
        <f t="shared" si="29"/>
        <v>14</v>
      </c>
      <c r="BB49" s="38">
        <f t="shared" si="29"/>
        <v>54</v>
      </c>
      <c r="BC49" s="38">
        <f t="shared" si="29"/>
        <v>27</v>
      </c>
      <c r="BD49" s="38">
        <f t="shared" si="29"/>
        <v>32</v>
      </c>
      <c r="BE49" s="38">
        <f t="shared" si="29"/>
        <v>17</v>
      </c>
      <c r="BF49" s="38">
        <f t="shared" si="29"/>
        <v>13</v>
      </c>
      <c r="BG49" s="38">
        <f t="shared" si="29"/>
        <v>7</v>
      </c>
      <c r="BH49" s="38">
        <f t="shared" si="29"/>
        <v>7</v>
      </c>
      <c r="BI49" s="38">
        <f t="shared" si="29"/>
        <v>6</v>
      </c>
      <c r="BJ49" s="38">
        <f t="shared" si="29"/>
        <v>2</v>
      </c>
      <c r="BK49" s="38">
        <f t="shared" si="29"/>
        <v>8</v>
      </c>
      <c r="BL49" s="38">
        <f t="shared" si="29"/>
        <v>4</v>
      </c>
      <c r="BM49" s="38">
        <f t="shared" si="29"/>
        <v>7</v>
      </c>
      <c r="BN49" s="38">
        <f t="shared" si="29"/>
        <v>10</v>
      </c>
      <c r="BO49" s="38">
        <f t="shared" si="29"/>
        <v>5</v>
      </c>
      <c r="BP49" s="38">
        <f t="shared" si="29"/>
        <v>11</v>
      </c>
      <c r="BQ49" s="38">
        <f t="shared" si="29"/>
        <v>13</v>
      </c>
      <c r="BR49" s="38">
        <f t="shared" si="29"/>
        <v>6</v>
      </c>
      <c r="BS49" s="38">
        <f t="shared" si="29"/>
        <v>13</v>
      </c>
      <c r="BT49" s="38">
        <f t="shared" si="29"/>
        <v>20</v>
      </c>
      <c r="BU49" s="38">
        <f t="shared" si="29"/>
        <v>17</v>
      </c>
      <c r="BV49" s="38">
        <f t="shared" si="29"/>
        <v>13</v>
      </c>
      <c r="BW49" s="38">
        <f t="shared" ref="BW49:CK49" si="30">SUBTOTAL(9,BW43:BW48)</f>
        <v>16</v>
      </c>
      <c r="BX49" s="38">
        <f t="shared" si="30"/>
        <v>19</v>
      </c>
      <c r="BY49" s="38">
        <f t="shared" si="30"/>
        <v>17</v>
      </c>
      <c r="BZ49" s="38">
        <f t="shared" si="30"/>
        <v>18</v>
      </c>
      <c r="CA49" s="38">
        <f t="shared" si="30"/>
        <v>17</v>
      </c>
      <c r="CB49" s="38">
        <f t="shared" si="30"/>
        <v>8</v>
      </c>
      <c r="CC49" s="38">
        <f t="shared" si="30"/>
        <v>73</v>
      </c>
      <c r="CD49" s="38">
        <f t="shared" si="30"/>
        <v>17</v>
      </c>
      <c r="CE49" s="38">
        <f t="shared" si="30"/>
        <v>23</v>
      </c>
      <c r="CF49" s="38">
        <f t="shared" si="30"/>
        <v>13</v>
      </c>
      <c r="CG49" s="38">
        <f t="shared" si="30"/>
        <v>17</v>
      </c>
      <c r="CH49" s="38">
        <f t="shared" si="30"/>
        <v>35</v>
      </c>
      <c r="CI49" s="38">
        <f t="shared" si="30"/>
        <v>29</v>
      </c>
      <c r="CJ49" s="38">
        <f t="shared" si="30"/>
        <v>26</v>
      </c>
      <c r="CK49" s="38">
        <f t="shared" si="30"/>
        <v>29</v>
      </c>
      <c r="CM49" s="41">
        <f t="shared" si="3"/>
        <v>29.75</v>
      </c>
      <c r="CN49" s="42">
        <f t="shared" si="4"/>
        <v>16.111111111111111</v>
      </c>
      <c r="CO49" s="43">
        <f t="shared" si="5"/>
        <v>1.846551724137931</v>
      </c>
      <c r="CQ49" s="42">
        <f t="shared" si="6"/>
        <v>27.142857142857142</v>
      </c>
      <c r="CR49" s="42">
        <f t="shared" si="7"/>
        <v>10.875</v>
      </c>
      <c r="CS49" s="43">
        <f t="shared" si="8"/>
        <v>2.4958949096880132</v>
      </c>
      <c r="CU49" s="43">
        <f t="shared" si="9"/>
        <v>2.1712233169129722</v>
      </c>
    </row>
    <row r="50" spans="1:99" ht="15" hidden="1" customHeight="1" outlineLevel="2">
      <c r="A50" s="38" t="s">
        <v>154</v>
      </c>
      <c r="B50" s="38" t="s">
        <v>1662</v>
      </c>
      <c r="C50" s="38" t="s">
        <v>1663</v>
      </c>
      <c r="D50" s="38" t="s">
        <v>305</v>
      </c>
      <c r="E50" s="38" t="s">
        <v>1691</v>
      </c>
      <c r="F50" s="45" t="s">
        <v>1697</v>
      </c>
      <c r="G50" s="38" t="s">
        <v>1698</v>
      </c>
      <c r="H50" s="38" t="s">
        <v>1684</v>
      </c>
      <c r="I50" s="38" t="s">
        <v>1668</v>
      </c>
      <c r="J50" s="38" t="s">
        <v>1670</v>
      </c>
      <c r="K50" s="38" t="s">
        <v>106</v>
      </c>
      <c r="L50" s="38" t="s">
        <v>106</v>
      </c>
      <c r="M50" s="38" t="s">
        <v>106</v>
      </c>
      <c r="N50" s="38" t="s">
        <v>106</v>
      </c>
      <c r="O50" s="38" t="s">
        <v>106</v>
      </c>
      <c r="P50" s="38" t="s">
        <v>106</v>
      </c>
      <c r="Q50" s="38" t="s">
        <v>106</v>
      </c>
      <c r="R50" s="38" t="s">
        <v>106</v>
      </c>
      <c r="S50" s="38" t="s">
        <v>106</v>
      </c>
      <c r="T50" s="38" t="s">
        <v>106</v>
      </c>
      <c r="U50" s="38" t="s">
        <v>106</v>
      </c>
      <c r="V50" s="38" t="s">
        <v>106</v>
      </c>
      <c r="W50" s="38" t="s">
        <v>106</v>
      </c>
      <c r="X50" s="38" t="s">
        <v>106</v>
      </c>
      <c r="Y50" s="38" t="s">
        <v>106</v>
      </c>
      <c r="Z50" s="38" t="s">
        <v>106</v>
      </c>
      <c r="AA50" s="38" t="s">
        <v>106</v>
      </c>
      <c r="AB50" s="38" t="s">
        <v>106</v>
      </c>
      <c r="AC50" s="38" t="s">
        <v>106</v>
      </c>
      <c r="AD50" s="38" t="s">
        <v>106</v>
      </c>
      <c r="AE50" s="38" t="s">
        <v>106</v>
      </c>
      <c r="AF50" s="38" t="s">
        <v>106</v>
      </c>
      <c r="AG50" s="38" t="s">
        <v>106</v>
      </c>
      <c r="AH50" s="38" t="s">
        <v>106</v>
      </c>
      <c r="AI50" s="38" t="s">
        <v>106</v>
      </c>
      <c r="AJ50" s="38" t="s">
        <v>106</v>
      </c>
      <c r="AK50" s="38" t="s">
        <v>106</v>
      </c>
      <c r="AL50" s="38" t="s">
        <v>106</v>
      </c>
      <c r="AM50" s="38" t="s">
        <v>106</v>
      </c>
      <c r="AN50" s="38" t="s">
        <v>106</v>
      </c>
      <c r="AO50" s="38" t="s">
        <v>106</v>
      </c>
      <c r="AP50" s="38" t="s">
        <v>106</v>
      </c>
      <c r="AQ50" s="38" t="s">
        <v>106</v>
      </c>
      <c r="AR50" s="38" t="s">
        <v>106</v>
      </c>
      <c r="AS50" s="38" t="s">
        <v>106</v>
      </c>
      <c r="AT50" s="38" t="s">
        <v>106</v>
      </c>
      <c r="AU50" s="38" t="s">
        <v>106</v>
      </c>
      <c r="AV50" s="38" t="s">
        <v>106</v>
      </c>
      <c r="AW50" s="38" t="s">
        <v>106</v>
      </c>
      <c r="AX50" s="38" t="s">
        <v>106</v>
      </c>
      <c r="AY50" s="38" t="s">
        <v>106</v>
      </c>
      <c r="AZ50" s="38" t="s">
        <v>106</v>
      </c>
      <c r="BA50" s="38" t="s">
        <v>106</v>
      </c>
      <c r="BB50" s="38" t="s">
        <v>106</v>
      </c>
      <c r="BC50" s="38" t="s">
        <v>106</v>
      </c>
      <c r="BD50" s="38" t="s">
        <v>106</v>
      </c>
      <c r="BE50" s="38" t="s">
        <v>106</v>
      </c>
      <c r="BF50" s="38" t="s">
        <v>106</v>
      </c>
      <c r="BG50" s="38" t="s">
        <v>106</v>
      </c>
      <c r="BH50" s="38" t="s">
        <v>106</v>
      </c>
      <c r="BI50" s="38" t="s">
        <v>106</v>
      </c>
      <c r="BJ50" s="38" t="s">
        <v>106</v>
      </c>
      <c r="BK50" s="38" t="s">
        <v>106</v>
      </c>
      <c r="BL50" s="38" t="s">
        <v>106</v>
      </c>
      <c r="BM50" s="38" t="s">
        <v>106</v>
      </c>
      <c r="BN50" s="38" t="s">
        <v>106</v>
      </c>
      <c r="BO50" s="38" t="s">
        <v>106</v>
      </c>
      <c r="BP50" s="38" t="s">
        <v>106</v>
      </c>
      <c r="BQ50" s="38" t="s">
        <v>106</v>
      </c>
      <c r="BR50" s="38" t="s">
        <v>106</v>
      </c>
      <c r="BS50" s="38" t="s">
        <v>106</v>
      </c>
      <c r="BT50" s="38" t="s">
        <v>106</v>
      </c>
      <c r="BU50" s="38" t="s">
        <v>106</v>
      </c>
      <c r="BV50" s="38" t="s">
        <v>106</v>
      </c>
      <c r="BW50" s="38" t="s">
        <v>106</v>
      </c>
      <c r="BX50" s="38" t="s">
        <v>106</v>
      </c>
      <c r="BY50" s="38" t="s">
        <v>106</v>
      </c>
      <c r="BZ50" s="38" t="s">
        <v>106</v>
      </c>
      <c r="CA50" s="38" t="s">
        <v>106</v>
      </c>
      <c r="CB50" s="38" t="s">
        <v>106</v>
      </c>
      <c r="CC50" s="38" t="s">
        <v>106</v>
      </c>
      <c r="CD50" s="38" t="s">
        <v>106</v>
      </c>
      <c r="CE50" s="38" t="s">
        <v>106</v>
      </c>
      <c r="CF50" s="38" t="s">
        <v>106</v>
      </c>
      <c r="CG50" s="38" t="s">
        <v>106</v>
      </c>
      <c r="CH50" s="38" t="s">
        <v>106</v>
      </c>
      <c r="CI50" s="38" t="s">
        <v>106</v>
      </c>
      <c r="CJ50" s="38" t="s">
        <v>106</v>
      </c>
      <c r="CK50" s="38" t="s">
        <v>106</v>
      </c>
      <c r="CM50" s="41" t="e">
        <f t="shared" si="3"/>
        <v>#DIV/0!</v>
      </c>
      <c r="CN50" s="42" t="e">
        <f t="shared" si="4"/>
        <v>#DIV/0!</v>
      </c>
      <c r="CO50" s="43" t="e">
        <f t="shared" si="5"/>
        <v>#DIV/0!</v>
      </c>
      <c r="CQ50" s="42" t="e">
        <f t="shared" si="6"/>
        <v>#DIV/0!</v>
      </c>
      <c r="CR50" s="42" t="e">
        <f t="shared" si="7"/>
        <v>#DIV/0!</v>
      </c>
      <c r="CS50" s="43" t="e">
        <f t="shared" si="8"/>
        <v>#DIV/0!</v>
      </c>
      <c r="CU50" s="43" t="e">
        <f t="shared" si="9"/>
        <v>#DIV/0!</v>
      </c>
    </row>
    <row r="51" spans="1:99" ht="15" hidden="1" customHeight="1" outlineLevel="2">
      <c r="A51" s="38" t="s">
        <v>154</v>
      </c>
      <c r="B51" s="38" t="s">
        <v>1662</v>
      </c>
      <c r="C51" s="38" t="s">
        <v>1663</v>
      </c>
      <c r="D51" s="38" t="s">
        <v>305</v>
      </c>
      <c r="E51" s="38" t="s">
        <v>1691</v>
      </c>
      <c r="F51" s="45" t="s">
        <v>1697</v>
      </c>
      <c r="G51" s="38" t="s">
        <v>1698</v>
      </c>
      <c r="H51" s="38" t="s">
        <v>1684</v>
      </c>
      <c r="I51" s="38" t="s">
        <v>1668</v>
      </c>
      <c r="J51" s="38" t="s">
        <v>1671</v>
      </c>
      <c r="K51" s="38" t="s">
        <v>106</v>
      </c>
      <c r="L51" s="38" t="s">
        <v>106</v>
      </c>
      <c r="M51" s="38" t="s">
        <v>106</v>
      </c>
      <c r="N51" s="38" t="s">
        <v>106</v>
      </c>
      <c r="O51" s="38" t="s">
        <v>106</v>
      </c>
      <c r="P51" s="38" t="s">
        <v>106</v>
      </c>
      <c r="Q51" s="38" t="s">
        <v>106</v>
      </c>
      <c r="R51" s="38" t="s">
        <v>106</v>
      </c>
      <c r="S51" s="38" t="s">
        <v>106</v>
      </c>
      <c r="T51" s="38" t="s">
        <v>106</v>
      </c>
      <c r="U51" s="38" t="s">
        <v>106</v>
      </c>
      <c r="V51" s="38" t="s">
        <v>106</v>
      </c>
      <c r="W51" s="38" t="s">
        <v>106</v>
      </c>
      <c r="X51" s="38" t="s">
        <v>106</v>
      </c>
      <c r="Y51" s="38" t="s">
        <v>106</v>
      </c>
      <c r="Z51" s="38" t="s">
        <v>106</v>
      </c>
      <c r="AA51" s="38" t="s">
        <v>106</v>
      </c>
      <c r="AB51" s="38" t="s">
        <v>106</v>
      </c>
      <c r="AC51" s="38" t="s">
        <v>106</v>
      </c>
      <c r="AD51" s="38" t="s">
        <v>106</v>
      </c>
      <c r="AE51" s="38" t="s">
        <v>106</v>
      </c>
      <c r="AF51" s="38" t="s">
        <v>106</v>
      </c>
      <c r="AG51" s="38" t="s">
        <v>106</v>
      </c>
      <c r="AH51" s="38" t="s">
        <v>106</v>
      </c>
      <c r="AI51" s="38" t="s">
        <v>106</v>
      </c>
      <c r="AJ51" s="38" t="s">
        <v>106</v>
      </c>
      <c r="AK51" s="38">
        <v>2</v>
      </c>
      <c r="AL51" s="38" t="s">
        <v>106</v>
      </c>
      <c r="AM51" s="38" t="s">
        <v>106</v>
      </c>
      <c r="AN51" s="38" t="s">
        <v>106</v>
      </c>
      <c r="AO51" s="38" t="s">
        <v>106</v>
      </c>
      <c r="AP51" s="38" t="s">
        <v>106</v>
      </c>
      <c r="AQ51" s="38">
        <v>2</v>
      </c>
      <c r="AR51" s="38" t="s">
        <v>106</v>
      </c>
      <c r="AS51" s="38" t="s">
        <v>106</v>
      </c>
      <c r="AT51" s="38" t="s">
        <v>106</v>
      </c>
      <c r="AU51" s="38" t="s">
        <v>106</v>
      </c>
      <c r="AV51" s="38" t="s">
        <v>106</v>
      </c>
      <c r="AW51" s="38" t="s">
        <v>106</v>
      </c>
      <c r="AX51" s="38" t="s">
        <v>106</v>
      </c>
      <c r="AY51" s="38" t="s">
        <v>106</v>
      </c>
      <c r="AZ51" s="38" t="s">
        <v>106</v>
      </c>
      <c r="BA51" s="38" t="s">
        <v>106</v>
      </c>
      <c r="BB51" s="38" t="s">
        <v>106</v>
      </c>
      <c r="BC51" s="38" t="s">
        <v>106</v>
      </c>
      <c r="BD51" s="38" t="s">
        <v>106</v>
      </c>
      <c r="BE51" s="38" t="s">
        <v>106</v>
      </c>
      <c r="BF51" s="38" t="s">
        <v>106</v>
      </c>
      <c r="BG51" s="38" t="s">
        <v>106</v>
      </c>
      <c r="BH51" s="38" t="s">
        <v>106</v>
      </c>
      <c r="BI51" s="38" t="s">
        <v>106</v>
      </c>
      <c r="BJ51" s="38" t="s">
        <v>106</v>
      </c>
      <c r="BK51" s="38" t="s">
        <v>106</v>
      </c>
      <c r="BL51" s="38" t="s">
        <v>106</v>
      </c>
      <c r="BM51" s="38" t="s">
        <v>106</v>
      </c>
      <c r="BN51" s="38">
        <v>1</v>
      </c>
      <c r="BO51" s="38">
        <v>4</v>
      </c>
      <c r="BP51" s="38">
        <v>6</v>
      </c>
      <c r="BQ51" s="38">
        <v>1</v>
      </c>
      <c r="BR51" s="38">
        <v>1</v>
      </c>
      <c r="BS51" s="38">
        <v>4</v>
      </c>
      <c r="BT51" s="38">
        <v>3</v>
      </c>
      <c r="BU51" s="38">
        <v>8</v>
      </c>
      <c r="BV51" s="38">
        <v>2</v>
      </c>
      <c r="BW51" s="38">
        <v>6</v>
      </c>
      <c r="BX51" s="38">
        <v>3</v>
      </c>
      <c r="BY51" s="38">
        <v>3</v>
      </c>
      <c r="BZ51" s="38">
        <v>6</v>
      </c>
      <c r="CA51" s="38">
        <v>2</v>
      </c>
      <c r="CB51" s="38">
        <v>2</v>
      </c>
      <c r="CC51" s="38">
        <v>6</v>
      </c>
      <c r="CD51" s="38">
        <v>1</v>
      </c>
      <c r="CE51" s="38">
        <v>1</v>
      </c>
      <c r="CF51" s="38" t="s">
        <v>106</v>
      </c>
      <c r="CG51" s="38">
        <v>1</v>
      </c>
      <c r="CH51" s="38" t="s">
        <v>106</v>
      </c>
      <c r="CI51" s="38" t="s">
        <v>106</v>
      </c>
      <c r="CJ51" s="38" t="s">
        <v>106</v>
      </c>
      <c r="CK51" s="38" t="s">
        <v>106</v>
      </c>
      <c r="CM51" s="41" t="e">
        <f t="shared" si="3"/>
        <v>#DIV/0!</v>
      </c>
      <c r="CN51" s="42">
        <f t="shared" si="4"/>
        <v>3.8888888888888888</v>
      </c>
      <c r="CO51" s="43" t="e">
        <f t="shared" si="5"/>
        <v>#DIV/0!</v>
      </c>
      <c r="CQ51" s="42">
        <f t="shared" si="6"/>
        <v>2</v>
      </c>
      <c r="CR51" s="42" t="e">
        <f t="shared" si="7"/>
        <v>#DIV/0!</v>
      </c>
      <c r="CS51" s="43" t="e">
        <f t="shared" si="8"/>
        <v>#DIV/0!</v>
      </c>
      <c r="CU51" s="43" t="e">
        <f t="shared" si="9"/>
        <v>#DIV/0!</v>
      </c>
    </row>
    <row r="52" spans="1:99" ht="15" hidden="1" customHeight="1" outlineLevel="2">
      <c r="A52" s="38" t="s">
        <v>154</v>
      </c>
      <c r="B52" s="38" t="s">
        <v>1662</v>
      </c>
      <c r="C52" s="38" t="s">
        <v>1663</v>
      </c>
      <c r="D52" s="38" t="s">
        <v>305</v>
      </c>
      <c r="E52" s="38" t="s">
        <v>1691</v>
      </c>
      <c r="F52" s="45" t="s">
        <v>1697</v>
      </c>
      <c r="G52" s="38" t="s">
        <v>1698</v>
      </c>
      <c r="H52" s="38" t="s">
        <v>1684</v>
      </c>
      <c r="I52" s="38" t="s">
        <v>1668</v>
      </c>
      <c r="J52" s="38" t="s">
        <v>1672</v>
      </c>
      <c r="K52" s="38">
        <v>5</v>
      </c>
      <c r="L52" s="38">
        <v>7</v>
      </c>
      <c r="M52" s="38">
        <v>9</v>
      </c>
      <c r="N52" s="38">
        <v>7</v>
      </c>
      <c r="O52" s="38">
        <v>6</v>
      </c>
      <c r="P52" s="38">
        <v>3</v>
      </c>
      <c r="Q52" s="38">
        <v>6</v>
      </c>
      <c r="R52" s="38">
        <v>1</v>
      </c>
      <c r="S52" s="38">
        <v>8</v>
      </c>
      <c r="T52" s="38">
        <v>3</v>
      </c>
      <c r="U52" s="38">
        <v>6</v>
      </c>
      <c r="V52" s="38">
        <v>4</v>
      </c>
      <c r="W52" s="38">
        <v>5</v>
      </c>
      <c r="X52" s="38">
        <v>3</v>
      </c>
      <c r="Y52" s="38">
        <v>7</v>
      </c>
      <c r="Z52" s="38">
        <v>3</v>
      </c>
      <c r="AA52" s="38">
        <v>2</v>
      </c>
      <c r="AB52" s="38">
        <v>6</v>
      </c>
      <c r="AC52" s="38">
        <v>6</v>
      </c>
      <c r="AD52" s="38">
        <v>9</v>
      </c>
      <c r="AE52" s="38">
        <v>7</v>
      </c>
      <c r="AF52" s="38">
        <v>8</v>
      </c>
      <c r="AG52" s="38" t="s">
        <v>106</v>
      </c>
      <c r="AH52" s="38">
        <v>1</v>
      </c>
      <c r="AI52" s="38">
        <v>3</v>
      </c>
      <c r="AJ52" s="38">
        <v>1</v>
      </c>
      <c r="AK52" s="38">
        <v>1</v>
      </c>
      <c r="AL52" s="38" t="s">
        <v>106</v>
      </c>
      <c r="AM52" s="38" t="s">
        <v>106</v>
      </c>
      <c r="AN52" s="38" t="s">
        <v>106</v>
      </c>
      <c r="AO52" s="38" t="s">
        <v>106</v>
      </c>
      <c r="AP52" s="38" t="s">
        <v>106</v>
      </c>
      <c r="AQ52" s="38" t="s">
        <v>106</v>
      </c>
      <c r="AR52" s="38" t="s">
        <v>106</v>
      </c>
      <c r="AS52" s="38" t="s">
        <v>106</v>
      </c>
      <c r="AT52" s="38" t="s">
        <v>106</v>
      </c>
      <c r="AU52" s="38" t="s">
        <v>106</v>
      </c>
      <c r="AV52" s="38" t="s">
        <v>106</v>
      </c>
      <c r="AW52" s="38">
        <v>3</v>
      </c>
      <c r="AX52" s="38">
        <v>14</v>
      </c>
      <c r="AY52" s="38">
        <v>4</v>
      </c>
      <c r="AZ52" s="38">
        <v>2</v>
      </c>
      <c r="BA52" s="38">
        <v>3</v>
      </c>
      <c r="BB52" s="38">
        <v>5</v>
      </c>
      <c r="BC52" s="38">
        <v>4</v>
      </c>
      <c r="BD52" s="38">
        <v>1</v>
      </c>
      <c r="BE52" s="38">
        <v>2</v>
      </c>
      <c r="BF52" s="38">
        <v>4</v>
      </c>
      <c r="BG52" s="38">
        <v>3</v>
      </c>
      <c r="BH52" s="38">
        <v>4</v>
      </c>
      <c r="BI52" s="38">
        <v>5</v>
      </c>
      <c r="BJ52" s="38">
        <v>1</v>
      </c>
      <c r="BK52" s="38">
        <v>2</v>
      </c>
      <c r="BL52" s="38">
        <v>2</v>
      </c>
      <c r="BM52" s="38">
        <v>2</v>
      </c>
      <c r="BN52" s="38">
        <v>3</v>
      </c>
      <c r="BO52" s="38" t="s">
        <v>106</v>
      </c>
      <c r="BP52" s="38" t="s">
        <v>106</v>
      </c>
      <c r="BQ52" s="38" t="s">
        <v>106</v>
      </c>
      <c r="BR52" s="38" t="s">
        <v>106</v>
      </c>
      <c r="BS52" s="38" t="s">
        <v>106</v>
      </c>
      <c r="BT52" s="38" t="s">
        <v>106</v>
      </c>
      <c r="BU52" s="38" t="s">
        <v>106</v>
      </c>
      <c r="BV52" s="38" t="s">
        <v>106</v>
      </c>
      <c r="BW52" s="38" t="s">
        <v>106</v>
      </c>
      <c r="BX52" s="38" t="s">
        <v>106</v>
      </c>
      <c r="BY52" s="38" t="s">
        <v>106</v>
      </c>
      <c r="BZ52" s="38" t="s">
        <v>106</v>
      </c>
      <c r="CA52" s="38" t="s">
        <v>106</v>
      </c>
      <c r="CB52" s="38" t="s">
        <v>106</v>
      </c>
      <c r="CC52" s="38" t="s">
        <v>106</v>
      </c>
      <c r="CD52" s="38" t="s">
        <v>106</v>
      </c>
      <c r="CE52" s="38" t="s">
        <v>106</v>
      </c>
      <c r="CF52" s="38" t="s">
        <v>106</v>
      </c>
      <c r="CG52" s="38" t="s">
        <v>106</v>
      </c>
      <c r="CH52" s="38" t="s">
        <v>106</v>
      </c>
      <c r="CI52" s="38" t="s">
        <v>106</v>
      </c>
      <c r="CJ52" s="38" t="s">
        <v>106</v>
      </c>
      <c r="CK52" s="38" t="s">
        <v>106</v>
      </c>
      <c r="CM52" s="41" t="e">
        <f t="shared" si="3"/>
        <v>#DIV/0!</v>
      </c>
      <c r="CN52" s="42" t="e">
        <f t="shared" si="4"/>
        <v>#DIV/0!</v>
      </c>
      <c r="CO52" s="43" t="e">
        <f t="shared" si="5"/>
        <v>#DIV/0!</v>
      </c>
      <c r="CQ52" s="42">
        <f t="shared" si="6"/>
        <v>1.5</v>
      </c>
      <c r="CR52" s="42">
        <f t="shared" si="7"/>
        <v>4.125</v>
      </c>
      <c r="CS52" s="43">
        <f t="shared" si="8"/>
        <v>0.36363636363636365</v>
      </c>
      <c r="CU52" s="43" t="e">
        <f t="shared" si="9"/>
        <v>#DIV/0!</v>
      </c>
    </row>
    <row r="53" spans="1:99" ht="15" hidden="1" customHeight="1" outlineLevel="2">
      <c r="A53" s="38" t="s">
        <v>154</v>
      </c>
      <c r="B53" s="38" t="s">
        <v>1662</v>
      </c>
      <c r="C53" s="38" t="s">
        <v>1663</v>
      </c>
      <c r="D53" s="38" t="s">
        <v>305</v>
      </c>
      <c r="E53" s="38" t="s">
        <v>1691</v>
      </c>
      <c r="F53" s="45" t="s">
        <v>1697</v>
      </c>
      <c r="G53" s="38" t="s">
        <v>1698</v>
      </c>
      <c r="H53" s="38" t="s">
        <v>1684</v>
      </c>
      <c r="I53" s="38" t="s">
        <v>1668</v>
      </c>
      <c r="J53" s="38" t="s">
        <v>1674</v>
      </c>
      <c r="K53" s="38">
        <v>2</v>
      </c>
      <c r="L53" s="38">
        <v>2</v>
      </c>
      <c r="M53" s="38">
        <v>3</v>
      </c>
      <c r="N53" s="38">
        <v>2</v>
      </c>
      <c r="O53" s="38" t="s">
        <v>106</v>
      </c>
      <c r="P53" s="38" t="s">
        <v>106</v>
      </c>
      <c r="Q53" s="38">
        <v>1</v>
      </c>
      <c r="R53" s="38">
        <v>3</v>
      </c>
      <c r="S53" s="38">
        <v>3</v>
      </c>
      <c r="T53" s="38" t="s">
        <v>106</v>
      </c>
      <c r="U53" s="38" t="s">
        <v>106</v>
      </c>
      <c r="V53" s="38">
        <v>4</v>
      </c>
      <c r="W53" s="38">
        <v>1</v>
      </c>
      <c r="X53" s="38" t="s">
        <v>106</v>
      </c>
      <c r="Y53" s="38">
        <v>1</v>
      </c>
      <c r="Z53" s="38">
        <v>1</v>
      </c>
      <c r="AA53" s="38">
        <v>1</v>
      </c>
      <c r="AB53" s="38">
        <v>1</v>
      </c>
      <c r="AC53" s="38">
        <v>2</v>
      </c>
      <c r="AD53" s="38">
        <v>2</v>
      </c>
      <c r="AE53" s="38">
        <v>3</v>
      </c>
      <c r="AF53" s="38">
        <v>1</v>
      </c>
      <c r="AG53" s="38">
        <v>5</v>
      </c>
      <c r="AH53" s="38">
        <v>5</v>
      </c>
      <c r="AI53" s="38">
        <v>3</v>
      </c>
      <c r="AJ53" s="38">
        <v>4</v>
      </c>
      <c r="AK53" s="38">
        <v>9</v>
      </c>
      <c r="AL53" s="38">
        <v>3</v>
      </c>
      <c r="AM53" s="38">
        <v>2</v>
      </c>
      <c r="AN53" s="38">
        <v>1</v>
      </c>
      <c r="AO53" s="38" t="s">
        <v>106</v>
      </c>
      <c r="AP53" s="38" t="s">
        <v>106</v>
      </c>
      <c r="AQ53" s="38">
        <v>3</v>
      </c>
      <c r="AR53" s="38" t="s">
        <v>106</v>
      </c>
      <c r="AS53" s="38" t="s">
        <v>106</v>
      </c>
      <c r="AT53" s="38" t="s">
        <v>106</v>
      </c>
      <c r="AU53" s="38" t="s">
        <v>106</v>
      </c>
      <c r="AV53" s="38" t="s">
        <v>106</v>
      </c>
      <c r="AW53" s="38" t="s">
        <v>106</v>
      </c>
      <c r="AX53" s="38" t="s">
        <v>106</v>
      </c>
      <c r="AY53" s="38">
        <v>2</v>
      </c>
      <c r="AZ53" s="38">
        <v>2</v>
      </c>
      <c r="BA53" s="38">
        <v>2</v>
      </c>
      <c r="BB53" s="38">
        <v>1</v>
      </c>
      <c r="BC53" s="38">
        <v>2</v>
      </c>
      <c r="BD53" s="38">
        <v>1</v>
      </c>
      <c r="BE53" s="38" t="s">
        <v>106</v>
      </c>
      <c r="BF53" s="38" t="s">
        <v>106</v>
      </c>
      <c r="BG53" s="38">
        <v>2</v>
      </c>
      <c r="BH53" s="38" t="s">
        <v>106</v>
      </c>
      <c r="BI53" s="38" t="s">
        <v>106</v>
      </c>
      <c r="BJ53" s="38">
        <v>2</v>
      </c>
      <c r="BK53" s="38" t="s">
        <v>106</v>
      </c>
      <c r="BL53" s="38">
        <v>3</v>
      </c>
      <c r="BM53" s="38" t="s">
        <v>106</v>
      </c>
      <c r="BN53" s="38">
        <v>1</v>
      </c>
      <c r="BO53" s="38">
        <v>2</v>
      </c>
      <c r="BP53" s="38">
        <v>1</v>
      </c>
      <c r="BQ53" s="38">
        <v>4</v>
      </c>
      <c r="BR53" s="38">
        <v>2</v>
      </c>
      <c r="BS53" s="38">
        <v>1</v>
      </c>
      <c r="BT53" s="38">
        <v>2</v>
      </c>
      <c r="BU53" s="38">
        <v>1</v>
      </c>
      <c r="BV53" s="38">
        <v>4</v>
      </c>
      <c r="BW53" s="38">
        <v>2</v>
      </c>
      <c r="BX53" s="38">
        <v>4</v>
      </c>
      <c r="BY53" s="38">
        <v>1</v>
      </c>
      <c r="BZ53" s="38">
        <v>2</v>
      </c>
      <c r="CA53" s="38">
        <v>1</v>
      </c>
      <c r="CB53" s="38">
        <v>1</v>
      </c>
      <c r="CC53" s="38">
        <v>1</v>
      </c>
      <c r="CD53" s="38">
        <v>1</v>
      </c>
      <c r="CE53" s="38">
        <v>2</v>
      </c>
      <c r="CF53" s="38">
        <v>5</v>
      </c>
      <c r="CG53" s="38">
        <v>2</v>
      </c>
      <c r="CH53" s="38">
        <v>3</v>
      </c>
      <c r="CI53" s="38" t="s">
        <v>106</v>
      </c>
      <c r="CJ53" s="38" t="s">
        <v>106</v>
      </c>
      <c r="CK53" s="38" t="s">
        <v>106</v>
      </c>
      <c r="CM53" s="41">
        <f t="shared" si="3"/>
        <v>3</v>
      </c>
      <c r="CN53" s="42">
        <f t="shared" si="4"/>
        <v>2</v>
      </c>
      <c r="CO53" s="43">
        <f t="shared" si="5"/>
        <v>1.5</v>
      </c>
      <c r="CQ53" s="42">
        <f t="shared" si="6"/>
        <v>4.4285714285714288</v>
      </c>
      <c r="CR53" s="42">
        <f t="shared" si="7"/>
        <v>1.6</v>
      </c>
      <c r="CS53" s="43">
        <f t="shared" si="8"/>
        <v>2.7678571428571428</v>
      </c>
      <c r="CU53" s="43">
        <f t="shared" si="9"/>
        <v>2.1339285714285712</v>
      </c>
    </row>
    <row r="54" spans="1:99" ht="15" customHeight="1" outlineLevel="1" collapsed="1">
      <c r="A54" s="38" t="s">
        <v>154</v>
      </c>
      <c r="B54" s="38" t="s">
        <v>1662</v>
      </c>
      <c r="C54" s="38" t="s">
        <v>1663</v>
      </c>
      <c r="D54" s="38" t="s">
        <v>305</v>
      </c>
      <c r="E54" s="38" t="s">
        <v>1691</v>
      </c>
      <c r="F54" s="45" t="s">
        <v>1697</v>
      </c>
      <c r="G54" s="40" t="s">
        <v>1699</v>
      </c>
      <c r="H54" s="38"/>
      <c r="I54" s="38"/>
      <c r="J54" s="38"/>
      <c r="K54" s="38">
        <f t="shared" ref="K54:AP54" si="31">SUBTOTAL(9,K50:K53)</f>
        <v>7</v>
      </c>
      <c r="L54" s="38">
        <f t="shared" si="31"/>
        <v>9</v>
      </c>
      <c r="M54" s="38">
        <f t="shared" si="31"/>
        <v>12</v>
      </c>
      <c r="N54" s="38">
        <f t="shared" si="31"/>
        <v>9</v>
      </c>
      <c r="O54" s="38">
        <f t="shared" si="31"/>
        <v>6</v>
      </c>
      <c r="P54" s="38">
        <f t="shared" si="31"/>
        <v>3</v>
      </c>
      <c r="Q54" s="38">
        <f t="shared" si="31"/>
        <v>7</v>
      </c>
      <c r="R54" s="38">
        <f t="shared" si="31"/>
        <v>4</v>
      </c>
      <c r="S54" s="38">
        <f t="shared" si="31"/>
        <v>11</v>
      </c>
      <c r="T54" s="38">
        <f t="shared" si="31"/>
        <v>3</v>
      </c>
      <c r="U54" s="38">
        <f t="shared" si="31"/>
        <v>6</v>
      </c>
      <c r="V54" s="38">
        <f t="shared" si="31"/>
        <v>8</v>
      </c>
      <c r="W54" s="38">
        <f t="shared" si="31"/>
        <v>6</v>
      </c>
      <c r="X54" s="38">
        <f t="shared" si="31"/>
        <v>3</v>
      </c>
      <c r="Y54" s="38">
        <f t="shared" si="31"/>
        <v>8</v>
      </c>
      <c r="Z54" s="38">
        <f t="shared" si="31"/>
        <v>4</v>
      </c>
      <c r="AA54" s="38">
        <f t="shared" si="31"/>
        <v>3</v>
      </c>
      <c r="AB54" s="38">
        <f t="shared" si="31"/>
        <v>7</v>
      </c>
      <c r="AC54" s="38">
        <f t="shared" si="31"/>
        <v>8</v>
      </c>
      <c r="AD54" s="38">
        <f t="shared" si="31"/>
        <v>11</v>
      </c>
      <c r="AE54" s="38">
        <f t="shared" si="31"/>
        <v>10</v>
      </c>
      <c r="AF54" s="38">
        <f t="shared" si="31"/>
        <v>9</v>
      </c>
      <c r="AG54" s="38">
        <f t="shared" si="31"/>
        <v>5</v>
      </c>
      <c r="AH54" s="38">
        <f t="shared" si="31"/>
        <v>6</v>
      </c>
      <c r="AI54" s="38">
        <f t="shared" si="31"/>
        <v>6</v>
      </c>
      <c r="AJ54" s="38">
        <f t="shared" si="31"/>
        <v>5</v>
      </c>
      <c r="AK54" s="38">
        <f t="shared" si="31"/>
        <v>12</v>
      </c>
      <c r="AL54" s="38">
        <f t="shared" si="31"/>
        <v>3</v>
      </c>
      <c r="AM54" s="38">
        <f t="shared" si="31"/>
        <v>2</v>
      </c>
      <c r="AN54" s="38">
        <f t="shared" si="31"/>
        <v>1</v>
      </c>
      <c r="AO54" s="38">
        <f t="shared" si="31"/>
        <v>0</v>
      </c>
      <c r="AP54" s="38">
        <f t="shared" si="31"/>
        <v>0</v>
      </c>
      <c r="AQ54" s="38">
        <f t="shared" ref="AQ54:BV54" si="32">SUBTOTAL(9,AQ50:AQ53)</f>
        <v>5</v>
      </c>
      <c r="AR54" s="38">
        <f t="shared" si="32"/>
        <v>0</v>
      </c>
      <c r="AS54" s="38">
        <f t="shared" si="32"/>
        <v>0</v>
      </c>
      <c r="AT54" s="38">
        <f t="shared" si="32"/>
        <v>0</v>
      </c>
      <c r="AU54" s="38">
        <f t="shared" si="32"/>
        <v>0</v>
      </c>
      <c r="AV54" s="38">
        <f t="shared" si="32"/>
        <v>0</v>
      </c>
      <c r="AW54" s="38">
        <f t="shared" si="32"/>
        <v>3</v>
      </c>
      <c r="AX54" s="38">
        <f t="shared" si="32"/>
        <v>14</v>
      </c>
      <c r="AY54" s="38">
        <f t="shared" si="32"/>
        <v>6</v>
      </c>
      <c r="AZ54" s="38">
        <f t="shared" si="32"/>
        <v>4</v>
      </c>
      <c r="BA54" s="38">
        <f t="shared" si="32"/>
        <v>5</v>
      </c>
      <c r="BB54" s="38">
        <f t="shared" si="32"/>
        <v>6</v>
      </c>
      <c r="BC54" s="38">
        <f t="shared" si="32"/>
        <v>6</v>
      </c>
      <c r="BD54" s="38">
        <f t="shared" si="32"/>
        <v>2</v>
      </c>
      <c r="BE54" s="38">
        <f t="shared" si="32"/>
        <v>2</v>
      </c>
      <c r="BF54" s="38">
        <f t="shared" si="32"/>
        <v>4</v>
      </c>
      <c r="BG54" s="38">
        <f t="shared" si="32"/>
        <v>5</v>
      </c>
      <c r="BH54" s="38">
        <f t="shared" si="32"/>
        <v>4</v>
      </c>
      <c r="BI54" s="38">
        <f t="shared" si="32"/>
        <v>5</v>
      </c>
      <c r="BJ54" s="38">
        <f t="shared" si="32"/>
        <v>3</v>
      </c>
      <c r="BK54" s="38">
        <f t="shared" si="32"/>
        <v>2</v>
      </c>
      <c r="BL54" s="38">
        <f t="shared" si="32"/>
        <v>5</v>
      </c>
      <c r="BM54" s="38">
        <f t="shared" si="32"/>
        <v>2</v>
      </c>
      <c r="BN54" s="38">
        <f t="shared" si="32"/>
        <v>5</v>
      </c>
      <c r="BO54" s="38">
        <f t="shared" si="32"/>
        <v>6</v>
      </c>
      <c r="BP54" s="38">
        <f t="shared" si="32"/>
        <v>7</v>
      </c>
      <c r="BQ54" s="38">
        <f t="shared" si="32"/>
        <v>5</v>
      </c>
      <c r="BR54" s="38">
        <f t="shared" si="32"/>
        <v>3</v>
      </c>
      <c r="BS54" s="38">
        <f t="shared" si="32"/>
        <v>5</v>
      </c>
      <c r="BT54" s="38">
        <f t="shared" si="32"/>
        <v>5</v>
      </c>
      <c r="BU54" s="38">
        <f t="shared" si="32"/>
        <v>9</v>
      </c>
      <c r="BV54" s="38">
        <f t="shared" si="32"/>
        <v>6</v>
      </c>
      <c r="BW54" s="38">
        <f t="shared" ref="BW54:CK54" si="33">SUBTOTAL(9,BW50:BW53)</f>
        <v>8</v>
      </c>
      <c r="BX54" s="38">
        <f t="shared" si="33"/>
        <v>7</v>
      </c>
      <c r="BY54" s="38">
        <f t="shared" si="33"/>
        <v>4</v>
      </c>
      <c r="BZ54" s="38">
        <f t="shared" si="33"/>
        <v>8</v>
      </c>
      <c r="CA54" s="38">
        <f t="shared" si="33"/>
        <v>3</v>
      </c>
      <c r="CB54" s="38">
        <f t="shared" si="33"/>
        <v>3</v>
      </c>
      <c r="CC54" s="38">
        <f t="shared" si="33"/>
        <v>7</v>
      </c>
      <c r="CD54" s="38">
        <f t="shared" si="33"/>
        <v>2</v>
      </c>
      <c r="CE54" s="38">
        <f t="shared" si="33"/>
        <v>3</v>
      </c>
      <c r="CF54" s="38">
        <f t="shared" si="33"/>
        <v>5</v>
      </c>
      <c r="CG54" s="38">
        <f t="shared" si="33"/>
        <v>3</v>
      </c>
      <c r="CH54" s="38">
        <f t="shared" si="33"/>
        <v>3</v>
      </c>
      <c r="CI54" s="38">
        <f t="shared" si="33"/>
        <v>0</v>
      </c>
      <c r="CJ54" s="38">
        <f t="shared" si="33"/>
        <v>0</v>
      </c>
      <c r="CK54" s="38">
        <f t="shared" si="33"/>
        <v>0</v>
      </c>
      <c r="CM54" s="41">
        <f t="shared" si="3"/>
        <v>0.75</v>
      </c>
      <c r="CN54" s="42">
        <f t="shared" si="4"/>
        <v>5.8888888888888893</v>
      </c>
      <c r="CO54" s="43">
        <f t="shared" si="5"/>
        <v>0.12735849056603774</v>
      </c>
      <c r="CQ54" s="42">
        <f t="shared" si="6"/>
        <v>5.5714285714285712</v>
      </c>
      <c r="CR54" s="42">
        <f t="shared" si="7"/>
        <v>5.125</v>
      </c>
      <c r="CS54" s="43">
        <f t="shared" si="8"/>
        <v>1.0871080139372822</v>
      </c>
      <c r="CU54" s="43">
        <f t="shared" si="9"/>
        <v>0.60723325225165992</v>
      </c>
    </row>
    <row r="55" spans="1:99" ht="15" hidden="1" customHeight="1" outlineLevel="2">
      <c r="A55" s="38" t="s">
        <v>154</v>
      </c>
      <c r="B55" s="38" t="s">
        <v>1662</v>
      </c>
      <c r="C55" s="38" t="s">
        <v>1663</v>
      </c>
      <c r="D55" s="38" t="s">
        <v>305</v>
      </c>
      <c r="E55" s="38" t="s">
        <v>852</v>
      </c>
      <c r="F55" s="39" t="s">
        <v>1692</v>
      </c>
      <c r="G55" s="38" t="s">
        <v>1700</v>
      </c>
      <c r="H55" s="38" t="s">
        <v>1684</v>
      </c>
      <c r="I55" s="38" t="s">
        <v>1668</v>
      </c>
      <c r="J55" s="38" t="s">
        <v>1669</v>
      </c>
      <c r="K55" s="38" t="s">
        <v>106</v>
      </c>
      <c r="L55" s="38" t="s">
        <v>106</v>
      </c>
      <c r="M55" s="38" t="s">
        <v>106</v>
      </c>
      <c r="N55" s="38" t="s">
        <v>106</v>
      </c>
      <c r="O55" s="38" t="s">
        <v>106</v>
      </c>
      <c r="P55" s="38" t="s">
        <v>106</v>
      </c>
      <c r="Q55" s="38" t="s">
        <v>106</v>
      </c>
      <c r="R55" s="38" t="s">
        <v>106</v>
      </c>
      <c r="S55" s="38" t="s">
        <v>106</v>
      </c>
      <c r="T55" s="38" t="s">
        <v>106</v>
      </c>
      <c r="U55" s="38" t="s">
        <v>106</v>
      </c>
      <c r="V55" s="38" t="s">
        <v>106</v>
      </c>
      <c r="W55" s="38" t="s">
        <v>106</v>
      </c>
      <c r="X55" s="38" t="s">
        <v>106</v>
      </c>
      <c r="Y55" s="38" t="s">
        <v>106</v>
      </c>
      <c r="Z55" s="38" t="s">
        <v>106</v>
      </c>
      <c r="AA55" s="38" t="s">
        <v>106</v>
      </c>
      <c r="AB55" s="38" t="s">
        <v>106</v>
      </c>
      <c r="AC55" s="38" t="s">
        <v>106</v>
      </c>
      <c r="AD55" s="38" t="s">
        <v>106</v>
      </c>
      <c r="AE55" s="38" t="s">
        <v>106</v>
      </c>
      <c r="AF55" s="38" t="s">
        <v>106</v>
      </c>
      <c r="AG55" s="38" t="s">
        <v>106</v>
      </c>
      <c r="AH55" s="38" t="s">
        <v>106</v>
      </c>
      <c r="AI55" s="38" t="s">
        <v>106</v>
      </c>
      <c r="AJ55" s="38" t="s">
        <v>106</v>
      </c>
      <c r="AK55" s="38" t="s">
        <v>106</v>
      </c>
      <c r="AL55" s="38" t="s">
        <v>106</v>
      </c>
      <c r="AM55" s="38" t="s">
        <v>106</v>
      </c>
      <c r="AN55" s="38" t="s">
        <v>106</v>
      </c>
      <c r="AO55" s="38" t="s">
        <v>106</v>
      </c>
      <c r="AP55" s="38" t="s">
        <v>106</v>
      </c>
      <c r="AQ55" s="38" t="s">
        <v>106</v>
      </c>
      <c r="AR55" s="38" t="s">
        <v>106</v>
      </c>
      <c r="AS55" s="38" t="s">
        <v>106</v>
      </c>
      <c r="AT55" s="38" t="s">
        <v>106</v>
      </c>
      <c r="AU55" s="38" t="s">
        <v>106</v>
      </c>
      <c r="AV55" s="38" t="s">
        <v>106</v>
      </c>
      <c r="AW55" s="38" t="s">
        <v>106</v>
      </c>
      <c r="AX55" s="38" t="s">
        <v>106</v>
      </c>
      <c r="AY55" s="38" t="s">
        <v>106</v>
      </c>
      <c r="AZ55" s="38" t="s">
        <v>106</v>
      </c>
      <c r="BA55" s="38" t="s">
        <v>106</v>
      </c>
      <c r="BB55" s="38" t="s">
        <v>106</v>
      </c>
      <c r="BC55" s="38" t="s">
        <v>106</v>
      </c>
      <c r="BD55" s="38" t="s">
        <v>106</v>
      </c>
      <c r="BE55" s="38" t="s">
        <v>106</v>
      </c>
      <c r="BF55" s="38">
        <v>2</v>
      </c>
      <c r="BG55" s="38" t="s">
        <v>106</v>
      </c>
      <c r="BH55" s="38" t="s">
        <v>106</v>
      </c>
      <c r="BI55" s="38" t="s">
        <v>106</v>
      </c>
      <c r="BJ55" s="38" t="s">
        <v>106</v>
      </c>
      <c r="BK55" s="38" t="s">
        <v>106</v>
      </c>
      <c r="BL55" s="38" t="s">
        <v>106</v>
      </c>
      <c r="BM55" s="38" t="s">
        <v>106</v>
      </c>
      <c r="BN55" s="38" t="s">
        <v>106</v>
      </c>
      <c r="BO55" s="38" t="s">
        <v>106</v>
      </c>
      <c r="BP55" s="38" t="s">
        <v>106</v>
      </c>
      <c r="BQ55" s="38" t="s">
        <v>106</v>
      </c>
      <c r="BR55" s="38" t="s">
        <v>106</v>
      </c>
      <c r="BS55" s="38" t="s">
        <v>106</v>
      </c>
      <c r="BT55" s="38" t="s">
        <v>106</v>
      </c>
      <c r="BU55" s="38" t="s">
        <v>106</v>
      </c>
      <c r="BV55" s="38" t="s">
        <v>106</v>
      </c>
      <c r="BW55" s="38" t="s">
        <v>106</v>
      </c>
      <c r="BX55" s="38" t="s">
        <v>106</v>
      </c>
      <c r="BY55" s="38" t="s">
        <v>106</v>
      </c>
      <c r="BZ55" s="38" t="s">
        <v>106</v>
      </c>
      <c r="CA55" s="38" t="s">
        <v>106</v>
      </c>
      <c r="CB55" s="38" t="s">
        <v>106</v>
      </c>
      <c r="CC55" s="38" t="s">
        <v>106</v>
      </c>
      <c r="CD55" s="38" t="s">
        <v>106</v>
      </c>
      <c r="CE55" s="38" t="s">
        <v>106</v>
      </c>
      <c r="CF55" s="38" t="s">
        <v>106</v>
      </c>
      <c r="CG55" s="38" t="s">
        <v>106</v>
      </c>
      <c r="CH55" s="38" t="s">
        <v>106</v>
      </c>
      <c r="CI55" s="38" t="s">
        <v>106</v>
      </c>
      <c r="CJ55" s="38" t="s">
        <v>106</v>
      </c>
      <c r="CK55" s="38" t="s">
        <v>106</v>
      </c>
      <c r="CM55" s="41" t="e">
        <f t="shared" si="3"/>
        <v>#DIV/0!</v>
      </c>
      <c r="CN55" s="42" t="e">
        <f t="shared" si="4"/>
        <v>#DIV/0!</v>
      </c>
      <c r="CO55" s="43" t="e">
        <f t="shared" si="5"/>
        <v>#DIV/0!</v>
      </c>
      <c r="CQ55" s="42" t="e">
        <f t="shared" si="6"/>
        <v>#DIV/0!</v>
      </c>
      <c r="CR55" s="42" t="e">
        <f t="shared" si="7"/>
        <v>#DIV/0!</v>
      </c>
      <c r="CS55" s="43" t="e">
        <f t="shared" si="8"/>
        <v>#DIV/0!</v>
      </c>
      <c r="CU55" s="43" t="e">
        <f t="shared" si="9"/>
        <v>#DIV/0!</v>
      </c>
    </row>
    <row r="56" spans="1:99" ht="15" hidden="1" customHeight="1" outlineLevel="2">
      <c r="A56" s="38" t="s">
        <v>154</v>
      </c>
      <c r="B56" s="38" t="s">
        <v>1662</v>
      </c>
      <c r="C56" s="38" t="s">
        <v>1663</v>
      </c>
      <c r="D56" s="38" t="s">
        <v>305</v>
      </c>
      <c r="E56" s="38" t="s">
        <v>852</v>
      </c>
      <c r="F56" s="39" t="s">
        <v>1692</v>
      </c>
      <c r="G56" s="38" t="s">
        <v>1700</v>
      </c>
      <c r="H56" s="38" t="s">
        <v>1684</v>
      </c>
      <c r="I56" s="38" t="s">
        <v>1668</v>
      </c>
      <c r="J56" s="38" t="s">
        <v>1670</v>
      </c>
      <c r="K56" s="38" t="s">
        <v>106</v>
      </c>
      <c r="L56" s="38" t="s">
        <v>106</v>
      </c>
      <c r="M56" s="38" t="s">
        <v>106</v>
      </c>
      <c r="N56" s="38" t="s">
        <v>106</v>
      </c>
      <c r="O56" s="38" t="s">
        <v>106</v>
      </c>
      <c r="P56" s="38" t="s">
        <v>106</v>
      </c>
      <c r="Q56" s="38" t="s">
        <v>106</v>
      </c>
      <c r="R56" s="38" t="s">
        <v>106</v>
      </c>
      <c r="S56" s="38" t="s">
        <v>106</v>
      </c>
      <c r="T56" s="38">
        <v>4</v>
      </c>
      <c r="U56" s="38">
        <v>1</v>
      </c>
      <c r="V56" s="38" t="s">
        <v>106</v>
      </c>
      <c r="W56" s="38">
        <v>3</v>
      </c>
      <c r="X56" s="38">
        <v>1</v>
      </c>
      <c r="Y56" s="38" t="s">
        <v>106</v>
      </c>
      <c r="Z56" s="38" t="s">
        <v>106</v>
      </c>
      <c r="AA56" s="38" t="s">
        <v>106</v>
      </c>
      <c r="AB56" s="38" t="s">
        <v>106</v>
      </c>
      <c r="AC56" s="38" t="s">
        <v>106</v>
      </c>
      <c r="AD56" s="38" t="s">
        <v>106</v>
      </c>
      <c r="AE56" s="38" t="s">
        <v>106</v>
      </c>
      <c r="AF56" s="38" t="s">
        <v>106</v>
      </c>
      <c r="AG56" s="38" t="s">
        <v>106</v>
      </c>
      <c r="AH56" s="38" t="s">
        <v>106</v>
      </c>
      <c r="AI56" s="38" t="s">
        <v>106</v>
      </c>
      <c r="AJ56" s="38" t="s">
        <v>106</v>
      </c>
      <c r="AK56" s="38" t="s">
        <v>106</v>
      </c>
      <c r="AL56" s="38" t="s">
        <v>106</v>
      </c>
      <c r="AM56" s="38" t="s">
        <v>106</v>
      </c>
      <c r="AN56" s="38" t="s">
        <v>106</v>
      </c>
      <c r="AO56" s="38" t="s">
        <v>106</v>
      </c>
      <c r="AP56" s="38" t="s">
        <v>106</v>
      </c>
      <c r="AQ56" s="38" t="s">
        <v>106</v>
      </c>
      <c r="AR56" s="38" t="s">
        <v>106</v>
      </c>
      <c r="AS56" s="38" t="s">
        <v>106</v>
      </c>
      <c r="AT56" s="38" t="s">
        <v>106</v>
      </c>
      <c r="AU56" s="38" t="s">
        <v>106</v>
      </c>
      <c r="AV56" s="38" t="s">
        <v>106</v>
      </c>
      <c r="AW56" s="38" t="s">
        <v>106</v>
      </c>
      <c r="AX56" s="38">
        <v>1</v>
      </c>
      <c r="AY56" s="38">
        <v>1</v>
      </c>
      <c r="AZ56" s="38" t="s">
        <v>106</v>
      </c>
      <c r="BA56" s="38" t="s">
        <v>106</v>
      </c>
      <c r="BB56" s="38" t="s">
        <v>106</v>
      </c>
      <c r="BC56" s="38" t="s">
        <v>106</v>
      </c>
      <c r="BD56" s="38" t="s">
        <v>106</v>
      </c>
      <c r="BE56" s="38" t="s">
        <v>106</v>
      </c>
      <c r="BF56" s="38" t="s">
        <v>106</v>
      </c>
      <c r="BG56" s="38">
        <v>1</v>
      </c>
      <c r="BH56" s="38" t="s">
        <v>106</v>
      </c>
      <c r="BI56" s="38" t="s">
        <v>106</v>
      </c>
      <c r="BJ56" s="38" t="s">
        <v>106</v>
      </c>
      <c r="BK56" s="38">
        <v>1</v>
      </c>
      <c r="BL56" s="38">
        <v>2</v>
      </c>
      <c r="BM56" s="38">
        <v>5</v>
      </c>
      <c r="BN56" s="38">
        <v>2</v>
      </c>
      <c r="BO56" s="38">
        <v>2</v>
      </c>
      <c r="BP56" s="38">
        <v>1</v>
      </c>
      <c r="BQ56" s="38" t="s">
        <v>106</v>
      </c>
      <c r="BR56" s="38">
        <v>4</v>
      </c>
      <c r="BS56" s="38">
        <v>6</v>
      </c>
      <c r="BT56" s="38">
        <v>2</v>
      </c>
      <c r="BU56" s="38">
        <v>5</v>
      </c>
      <c r="BV56" s="38">
        <v>4</v>
      </c>
      <c r="BW56" s="38">
        <v>5</v>
      </c>
      <c r="BX56" s="38">
        <v>1</v>
      </c>
      <c r="BY56" s="38">
        <v>5</v>
      </c>
      <c r="BZ56" s="38">
        <v>2</v>
      </c>
      <c r="CA56" s="38">
        <v>7</v>
      </c>
      <c r="CB56" s="38">
        <v>2</v>
      </c>
      <c r="CC56" s="38">
        <v>6</v>
      </c>
      <c r="CD56" s="38">
        <v>7</v>
      </c>
      <c r="CE56" s="38">
        <v>17</v>
      </c>
      <c r="CF56" s="38">
        <v>9</v>
      </c>
      <c r="CG56" s="38">
        <v>15</v>
      </c>
      <c r="CH56" s="38">
        <v>14</v>
      </c>
      <c r="CI56" s="38">
        <v>12</v>
      </c>
      <c r="CJ56" s="38">
        <v>23</v>
      </c>
      <c r="CK56" s="38">
        <v>16</v>
      </c>
      <c r="CM56" s="41">
        <f t="shared" si="3"/>
        <v>16.25</v>
      </c>
      <c r="CN56" s="42">
        <f t="shared" si="4"/>
        <v>3.6666666666666665</v>
      </c>
      <c r="CO56" s="43">
        <f t="shared" si="5"/>
        <v>4.4318181818181817</v>
      </c>
      <c r="CQ56" s="42" t="e">
        <f t="shared" si="6"/>
        <v>#DIV/0!</v>
      </c>
      <c r="CR56" s="42">
        <f t="shared" si="7"/>
        <v>2.25</v>
      </c>
      <c r="CS56" s="43" t="e">
        <f t="shared" si="8"/>
        <v>#DIV/0!</v>
      </c>
      <c r="CU56" s="43" t="e">
        <f t="shared" si="9"/>
        <v>#DIV/0!</v>
      </c>
    </row>
    <row r="57" spans="1:99" ht="15" hidden="1" customHeight="1" outlineLevel="2">
      <c r="A57" s="38" t="s">
        <v>154</v>
      </c>
      <c r="B57" s="38" t="s">
        <v>1662</v>
      </c>
      <c r="C57" s="38" t="s">
        <v>1663</v>
      </c>
      <c r="D57" s="38" t="s">
        <v>305</v>
      </c>
      <c r="E57" s="38" t="s">
        <v>852</v>
      </c>
      <c r="F57" s="39" t="s">
        <v>1692</v>
      </c>
      <c r="G57" s="38" t="s">
        <v>1700</v>
      </c>
      <c r="H57" s="38" t="s">
        <v>1684</v>
      </c>
      <c r="I57" s="38" t="s">
        <v>1668</v>
      </c>
      <c r="J57" s="38" t="s">
        <v>1671</v>
      </c>
      <c r="K57" s="38" t="s">
        <v>106</v>
      </c>
      <c r="L57" s="38" t="s">
        <v>106</v>
      </c>
      <c r="M57" s="38" t="s">
        <v>106</v>
      </c>
      <c r="N57" s="38" t="s">
        <v>106</v>
      </c>
      <c r="O57" s="38" t="s">
        <v>106</v>
      </c>
      <c r="P57" s="38" t="s">
        <v>106</v>
      </c>
      <c r="Q57" s="38" t="s">
        <v>106</v>
      </c>
      <c r="R57" s="38" t="s">
        <v>106</v>
      </c>
      <c r="S57" s="38" t="s">
        <v>106</v>
      </c>
      <c r="T57" s="38" t="s">
        <v>106</v>
      </c>
      <c r="U57" s="38" t="s">
        <v>106</v>
      </c>
      <c r="V57" s="38" t="s">
        <v>106</v>
      </c>
      <c r="W57" s="38" t="s">
        <v>106</v>
      </c>
      <c r="X57" s="38" t="s">
        <v>106</v>
      </c>
      <c r="Y57" s="38" t="s">
        <v>106</v>
      </c>
      <c r="Z57" s="38" t="s">
        <v>106</v>
      </c>
      <c r="AA57" s="38" t="s">
        <v>106</v>
      </c>
      <c r="AB57" s="38" t="s">
        <v>106</v>
      </c>
      <c r="AC57" s="38" t="s">
        <v>106</v>
      </c>
      <c r="AD57" s="38" t="s">
        <v>106</v>
      </c>
      <c r="AE57" s="38" t="s">
        <v>106</v>
      </c>
      <c r="AF57" s="38" t="s">
        <v>106</v>
      </c>
      <c r="AG57" s="38" t="s">
        <v>106</v>
      </c>
      <c r="AH57" s="38" t="s">
        <v>106</v>
      </c>
      <c r="AI57" s="38" t="s">
        <v>106</v>
      </c>
      <c r="AJ57" s="38" t="s">
        <v>106</v>
      </c>
      <c r="AK57" s="38" t="s">
        <v>106</v>
      </c>
      <c r="AL57" s="38" t="s">
        <v>106</v>
      </c>
      <c r="AM57" s="38" t="s">
        <v>106</v>
      </c>
      <c r="AN57" s="38" t="s">
        <v>106</v>
      </c>
      <c r="AO57" s="38" t="s">
        <v>106</v>
      </c>
      <c r="AP57" s="38" t="s">
        <v>106</v>
      </c>
      <c r="AQ57" s="38" t="s">
        <v>106</v>
      </c>
      <c r="AR57" s="38" t="s">
        <v>106</v>
      </c>
      <c r="AS57" s="38" t="s">
        <v>106</v>
      </c>
      <c r="AT57" s="38" t="s">
        <v>106</v>
      </c>
      <c r="AU57" s="38" t="s">
        <v>106</v>
      </c>
      <c r="AV57" s="38" t="s">
        <v>106</v>
      </c>
      <c r="AW57" s="38" t="s">
        <v>106</v>
      </c>
      <c r="AX57" s="38" t="s">
        <v>106</v>
      </c>
      <c r="AY57" s="38" t="s">
        <v>106</v>
      </c>
      <c r="AZ57" s="38" t="s">
        <v>106</v>
      </c>
      <c r="BA57" s="38" t="s">
        <v>106</v>
      </c>
      <c r="BB57" s="38" t="s">
        <v>106</v>
      </c>
      <c r="BC57" s="38" t="s">
        <v>106</v>
      </c>
      <c r="BD57" s="38" t="s">
        <v>106</v>
      </c>
      <c r="BE57" s="38" t="s">
        <v>106</v>
      </c>
      <c r="BF57" s="38" t="s">
        <v>106</v>
      </c>
      <c r="BG57" s="38" t="s">
        <v>106</v>
      </c>
      <c r="BH57" s="38" t="s">
        <v>106</v>
      </c>
      <c r="BI57" s="38" t="s">
        <v>106</v>
      </c>
      <c r="BJ57" s="38" t="s">
        <v>106</v>
      </c>
      <c r="BK57" s="38" t="s">
        <v>106</v>
      </c>
      <c r="BL57" s="38" t="s">
        <v>106</v>
      </c>
      <c r="BM57" s="38" t="s">
        <v>106</v>
      </c>
      <c r="BN57" s="38" t="s">
        <v>106</v>
      </c>
      <c r="BO57" s="38">
        <v>1</v>
      </c>
      <c r="BP57" s="38">
        <v>3</v>
      </c>
      <c r="BQ57" s="38">
        <v>1</v>
      </c>
      <c r="BR57" s="38">
        <v>2</v>
      </c>
      <c r="BS57" s="38">
        <v>3</v>
      </c>
      <c r="BT57" s="38">
        <v>7</v>
      </c>
      <c r="BU57" s="38">
        <v>3</v>
      </c>
      <c r="BV57" s="38">
        <v>2</v>
      </c>
      <c r="BW57" s="38">
        <v>9</v>
      </c>
      <c r="BX57" s="38">
        <v>7</v>
      </c>
      <c r="BY57" s="38">
        <v>3</v>
      </c>
      <c r="BZ57" s="38">
        <v>6</v>
      </c>
      <c r="CA57" s="38">
        <v>7</v>
      </c>
      <c r="CB57" s="38">
        <v>3</v>
      </c>
      <c r="CC57" s="38">
        <v>8</v>
      </c>
      <c r="CD57" s="38">
        <v>18</v>
      </c>
      <c r="CE57" s="38">
        <v>8</v>
      </c>
      <c r="CF57" s="38">
        <v>12</v>
      </c>
      <c r="CG57" s="38">
        <v>12</v>
      </c>
      <c r="CH57" s="38">
        <v>34</v>
      </c>
      <c r="CI57" s="38">
        <v>19</v>
      </c>
      <c r="CJ57" s="38">
        <v>16</v>
      </c>
      <c r="CK57" s="38">
        <v>18</v>
      </c>
      <c r="CM57" s="41">
        <f t="shared" si="3"/>
        <v>21.75</v>
      </c>
      <c r="CN57" s="42">
        <f t="shared" si="4"/>
        <v>5.2222222222222223</v>
      </c>
      <c r="CO57" s="43">
        <f t="shared" si="5"/>
        <v>4.1648936170212769</v>
      </c>
      <c r="CQ57" s="42" t="e">
        <f t="shared" si="6"/>
        <v>#DIV/0!</v>
      </c>
      <c r="CR57" s="42" t="e">
        <f t="shared" si="7"/>
        <v>#DIV/0!</v>
      </c>
      <c r="CS57" s="43" t="e">
        <f t="shared" si="8"/>
        <v>#DIV/0!</v>
      </c>
      <c r="CU57" s="43" t="e">
        <f t="shared" si="9"/>
        <v>#DIV/0!</v>
      </c>
    </row>
    <row r="58" spans="1:99" ht="15" hidden="1" customHeight="1" outlineLevel="2">
      <c r="A58" s="38" t="s">
        <v>154</v>
      </c>
      <c r="B58" s="38" t="s">
        <v>1662</v>
      </c>
      <c r="C58" s="38" t="s">
        <v>1663</v>
      </c>
      <c r="D58" s="38" t="s">
        <v>305</v>
      </c>
      <c r="E58" s="38" t="s">
        <v>852</v>
      </c>
      <c r="F58" s="39" t="s">
        <v>1692</v>
      </c>
      <c r="G58" s="38" t="s">
        <v>1700</v>
      </c>
      <c r="H58" s="38" t="s">
        <v>1684</v>
      </c>
      <c r="I58" s="38" t="s">
        <v>1668</v>
      </c>
      <c r="J58" s="38" t="s">
        <v>1672</v>
      </c>
      <c r="K58" s="38">
        <v>3</v>
      </c>
      <c r="L58" s="38">
        <v>4</v>
      </c>
      <c r="M58" s="38">
        <v>3</v>
      </c>
      <c r="N58" s="38">
        <v>10</v>
      </c>
      <c r="O58" s="38">
        <v>7</v>
      </c>
      <c r="P58" s="38">
        <v>6</v>
      </c>
      <c r="Q58" s="38">
        <v>10</v>
      </c>
      <c r="R58" s="38">
        <v>4</v>
      </c>
      <c r="S58" s="38">
        <v>4</v>
      </c>
      <c r="T58" s="38">
        <v>7</v>
      </c>
      <c r="U58" s="38">
        <v>6</v>
      </c>
      <c r="V58" s="38">
        <v>6</v>
      </c>
      <c r="W58" s="38">
        <v>5</v>
      </c>
      <c r="X58" s="38">
        <v>12</v>
      </c>
      <c r="Y58" s="38">
        <v>8</v>
      </c>
      <c r="Z58" s="38">
        <v>16</v>
      </c>
      <c r="AA58" s="38">
        <v>13</v>
      </c>
      <c r="AB58" s="38">
        <v>13</v>
      </c>
      <c r="AC58" s="38">
        <v>15</v>
      </c>
      <c r="AD58" s="38">
        <v>26</v>
      </c>
      <c r="AE58" s="38">
        <v>34</v>
      </c>
      <c r="AF58" s="38">
        <v>37</v>
      </c>
      <c r="AG58" s="38">
        <v>48</v>
      </c>
      <c r="AH58" s="38">
        <v>84</v>
      </c>
      <c r="AI58" s="38">
        <v>74</v>
      </c>
      <c r="AJ58" s="38">
        <v>10</v>
      </c>
      <c r="AK58" s="38">
        <v>2</v>
      </c>
      <c r="AL58" s="38" t="s">
        <v>106</v>
      </c>
      <c r="AM58" s="38" t="s">
        <v>106</v>
      </c>
      <c r="AN58" s="38" t="s">
        <v>106</v>
      </c>
      <c r="AO58" s="38" t="s">
        <v>106</v>
      </c>
      <c r="AP58" s="38" t="s">
        <v>106</v>
      </c>
      <c r="AQ58" s="38" t="s">
        <v>106</v>
      </c>
      <c r="AR58" s="38" t="s">
        <v>106</v>
      </c>
      <c r="AS58" s="38" t="s">
        <v>106</v>
      </c>
      <c r="AT58" s="38" t="s">
        <v>106</v>
      </c>
      <c r="AU58" s="38" t="s">
        <v>106</v>
      </c>
      <c r="AV58" s="38" t="s">
        <v>106</v>
      </c>
      <c r="AW58" s="38">
        <v>2</v>
      </c>
      <c r="AX58" s="38">
        <v>1</v>
      </c>
      <c r="AY58" s="38">
        <v>8</v>
      </c>
      <c r="AZ58" s="38">
        <v>5</v>
      </c>
      <c r="BA58" s="38">
        <v>12</v>
      </c>
      <c r="BB58" s="38">
        <v>5</v>
      </c>
      <c r="BC58" s="38">
        <v>6</v>
      </c>
      <c r="BD58" s="38">
        <v>8</v>
      </c>
      <c r="BE58" s="38">
        <v>7</v>
      </c>
      <c r="BF58" s="38">
        <v>5</v>
      </c>
      <c r="BG58" s="38">
        <v>5</v>
      </c>
      <c r="BH58" s="38">
        <v>2</v>
      </c>
      <c r="BI58" s="38">
        <v>5</v>
      </c>
      <c r="BJ58" s="38" t="s">
        <v>106</v>
      </c>
      <c r="BK58" s="38">
        <v>4</v>
      </c>
      <c r="BL58" s="38">
        <v>2</v>
      </c>
      <c r="BM58" s="38">
        <v>3</v>
      </c>
      <c r="BN58" s="38" t="s">
        <v>106</v>
      </c>
      <c r="BO58" s="38" t="s">
        <v>106</v>
      </c>
      <c r="BP58" s="38" t="s">
        <v>106</v>
      </c>
      <c r="BQ58" s="38" t="s">
        <v>106</v>
      </c>
      <c r="BR58" s="38" t="s">
        <v>106</v>
      </c>
      <c r="BS58" s="38" t="s">
        <v>106</v>
      </c>
      <c r="BT58" s="38" t="s">
        <v>106</v>
      </c>
      <c r="BU58" s="38" t="s">
        <v>106</v>
      </c>
      <c r="BV58" s="38" t="s">
        <v>106</v>
      </c>
      <c r="BW58" s="38" t="s">
        <v>106</v>
      </c>
      <c r="BX58" s="38" t="s">
        <v>106</v>
      </c>
      <c r="BY58" s="38" t="s">
        <v>106</v>
      </c>
      <c r="BZ58" s="38" t="s">
        <v>106</v>
      </c>
      <c r="CA58" s="38" t="s">
        <v>106</v>
      </c>
      <c r="CB58" s="38" t="s">
        <v>106</v>
      </c>
      <c r="CC58" s="38" t="s">
        <v>106</v>
      </c>
      <c r="CD58" s="38" t="s">
        <v>106</v>
      </c>
      <c r="CE58" s="38" t="s">
        <v>106</v>
      </c>
      <c r="CF58" s="38" t="s">
        <v>106</v>
      </c>
      <c r="CG58" s="38" t="s">
        <v>106</v>
      </c>
      <c r="CH58" s="38" t="s">
        <v>106</v>
      </c>
      <c r="CI58" s="38" t="s">
        <v>106</v>
      </c>
      <c r="CJ58" s="38" t="s">
        <v>106</v>
      </c>
      <c r="CK58" s="38" t="s">
        <v>106</v>
      </c>
      <c r="CM58" s="41" t="e">
        <f t="shared" si="3"/>
        <v>#DIV/0!</v>
      </c>
      <c r="CN58" s="42" t="e">
        <f t="shared" si="4"/>
        <v>#DIV/0!</v>
      </c>
      <c r="CO58" s="43" t="e">
        <f t="shared" si="5"/>
        <v>#DIV/0!</v>
      </c>
      <c r="CQ58" s="42">
        <f t="shared" si="6"/>
        <v>43.6</v>
      </c>
      <c r="CR58" s="42">
        <f t="shared" si="7"/>
        <v>9.125</v>
      </c>
      <c r="CS58" s="43">
        <f t="shared" si="8"/>
        <v>4.7780821917808218</v>
      </c>
      <c r="CU58" s="43" t="e">
        <f t="shared" si="9"/>
        <v>#DIV/0!</v>
      </c>
    </row>
    <row r="59" spans="1:99" ht="15" hidden="1" customHeight="1" outlineLevel="2">
      <c r="A59" s="38" t="s">
        <v>154</v>
      </c>
      <c r="B59" s="38" t="s">
        <v>1662</v>
      </c>
      <c r="C59" s="38" t="s">
        <v>1663</v>
      </c>
      <c r="D59" s="38" t="s">
        <v>305</v>
      </c>
      <c r="E59" s="38" t="s">
        <v>852</v>
      </c>
      <c r="F59" s="39" t="s">
        <v>1692</v>
      </c>
      <c r="G59" s="38" t="s">
        <v>1700</v>
      </c>
      <c r="H59" s="38" t="s">
        <v>1684</v>
      </c>
      <c r="I59" s="38" t="s">
        <v>1668</v>
      </c>
      <c r="J59" s="38" t="s">
        <v>1674</v>
      </c>
      <c r="K59" s="38" t="s">
        <v>106</v>
      </c>
      <c r="L59" s="38">
        <v>1</v>
      </c>
      <c r="M59" s="38" t="s">
        <v>106</v>
      </c>
      <c r="N59" s="38" t="s">
        <v>106</v>
      </c>
      <c r="O59" s="38" t="s">
        <v>106</v>
      </c>
      <c r="P59" s="38" t="s">
        <v>106</v>
      </c>
      <c r="Q59" s="38">
        <v>1</v>
      </c>
      <c r="R59" s="38" t="s">
        <v>106</v>
      </c>
      <c r="S59" s="38">
        <v>1</v>
      </c>
      <c r="T59" s="38">
        <v>1</v>
      </c>
      <c r="U59" s="38">
        <v>3</v>
      </c>
      <c r="V59" s="38">
        <v>1</v>
      </c>
      <c r="W59" s="38">
        <v>1</v>
      </c>
      <c r="X59" s="38">
        <v>2</v>
      </c>
      <c r="Y59" s="38">
        <v>2</v>
      </c>
      <c r="Z59" s="38">
        <v>3</v>
      </c>
      <c r="AA59" s="38">
        <v>1</v>
      </c>
      <c r="AB59" s="38">
        <v>6</v>
      </c>
      <c r="AC59" s="38">
        <v>7</v>
      </c>
      <c r="AD59" s="38">
        <v>16</v>
      </c>
      <c r="AE59" s="38">
        <v>13</v>
      </c>
      <c r="AF59" s="38">
        <v>9</v>
      </c>
      <c r="AG59" s="38">
        <v>2</v>
      </c>
      <c r="AH59" s="38">
        <v>1</v>
      </c>
      <c r="AI59" s="38" t="s">
        <v>106</v>
      </c>
      <c r="AJ59" s="38" t="s">
        <v>106</v>
      </c>
      <c r="AK59" s="38" t="s">
        <v>106</v>
      </c>
      <c r="AL59" s="38" t="s">
        <v>106</v>
      </c>
      <c r="AM59" s="38" t="s">
        <v>106</v>
      </c>
      <c r="AN59" s="38" t="s">
        <v>106</v>
      </c>
      <c r="AO59" s="38" t="s">
        <v>106</v>
      </c>
      <c r="AP59" s="38" t="s">
        <v>106</v>
      </c>
      <c r="AQ59" s="38" t="s">
        <v>106</v>
      </c>
      <c r="AR59" s="38">
        <v>1</v>
      </c>
      <c r="AS59" s="38">
        <v>3</v>
      </c>
      <c r="AT59" s="38">
        <v>3</v>
      </c>
      <c r="AU59" s="38">
        <v>6</v>
      </c>
      <c r="AV59" s="38">
        <v>2</v>
      </c>
      <c r="AW59" s="38">
        <v>2</v>
      </c>
      <c r="AX59" s="38">
        <v>2</v>
      </c>
      <c r="AY59" s="38">
        <v>5</v>
      </c>
      <c r="AZ59" s="38">
        <v>4</v>
      </c>
      <c r="BA59" s="38">
        <v>3</v>
      </c>
      <c r="BB59" s="38">
        <v>8</v>
      </c>
      <c r="BC59" s="38" t="s">
        <v>106</v>
      </c>
      <c r="BD59" s="38">
        <v>3</v>
      </c>
      <c r="BE59" s="38">
        <v>3</v>
      </c>
      <c r="BF59" s="38">
        <v>6</v>
      </c>
      <c r="BG59" s="38">
        <v>1</v>
      </c>
      <c r="BH59" s="38" t="s">
        <v>106</v>
      </c>
      <c r="BI59" s="38">
        <v>2</v>
      </c>
      <c r="BJ59" s="38">
        <v>1</v>
      </c>
      <c r="BK59" s="38" t="s">
        <v>106</v>
      </c>
      <c r="BL59" s="38" t="s">
        <v>106</v>
      </c>
      <c r="BM59" s="38" t="s">
        <v>106</v>
      </c>
      <c r="BN59" s="38" t="s">
        <v>106</v>
      </c>
      <c r="BO59" s="38">
        <v>1</v>
      </c>
      <c r="BP59" s="38">
        <v>1</v>
      </c>
      <c r="BQ59" s="38">
        <v>3</v>
      </c>
      <c r="BR59" s="38" t="s">
        <v>106</v>
      </c>
      <c r="BS59" s="38">
        <v>1</v>
      </c>
      <c r="BT59" s="38">
        <v>3</v>
      </c>
      <c r="BU59" s="38">
        <v>4</v>
      </c>
      <c r="BV59" s="38">
        <v>5</v>
      </c>
      <c r="BW59" s="38">
        <v>5</v>
      </c>
      <c r="BX59" s="38">
        <v>1</v>
      </c>
      <c r="BY59" s="38">
        <v>11</v>
      </c>
      <c r="BZ59" s="38">
        <v>5</v>
      </c>
      <c r="CA59" s="38" t="s">
        <v>106</v>
      </c>
      <c r="CB59" s="38">
        <v>4</v>
      </c>
      <c r="CC59" s="38">
        <v>6</v>
      </c>
      <c r="CD59" s="38">
        <v>4</v>
      </c>
      <c r="CE59" s="38">
        <v>5</v>
      </c>
      <c r="CF59" s="38">
        <v>3</v>
      </c>
      <c r="CG59" s="38">
        <v>4</v>
      </c>
      <c r="CH59" s="38">
        <v>8</v>
      </c>
      <c r="CI59" s="38">
        <v>6</v>
      </c>
      <c r="CJ59" s="38">
        <v>5</v>
      </c>
      <c r="CK59" s="38">
        <v>5</v>
      </c>
      <c r="CM59" s="41">
        <f t="shared" si="3"/>
        <v>6</v>
      </c>
      <c r="CN59" s="42">
        <f t="shared" si="4"/>
        <v>4.75</v>
      </c>
      <c r="CO59" s="43">
        <f t="shared" si="5"/>
        <v>1.263157894736842</v>
      </c>
      <c r="CQ59" s="42">
        <f t="shared" si="6"/>
        <v>1.5</v>
      </c>
      <c r="CR59" s="42">
        <f t="shared" si="7"/>
        <v>1.75</v>
      </c>
      <c r="CS59" s="43">
        <f t="shared" si="8"/>
        <v>0.8571428571428571</v>
      </c>
      <c r="CU59" s="43">
        <f t="shared" si="9"/>
        <v>1.0601503759398496</v>
      </c>
    </row>
    <row r="60" spans="1:99" ht="15" customHeight="1" outlineLevel="1" collapsed="1">
      <c r="A60" s="38" t="s">
        <v>154</v>
      </c>
      <c r="B60" s="38" t="s">
        <v>1662</v>
      </c>
      <c r="C60" s="38" t="s">
        <v>1663</v>
      </c>
      <c r="D60" s="38" t="s">
        <v>305</v>
      </c>
      <c r="E60" s="38" t="s">
        <v>852</v>
      </c>
      <c r="F60" s="39" t="s">
        <v>1692</v>
      </c>
      <c r="G60" s="40" t="s">
        <v>1701</v>
      </c>
      <c r="H60" s="38"/>
      <c r="I60" s="38"/>
      <c r="J60" s="38"/>
      <c r="K60" s="38">
        <f t="shared" ref="K60:AP60" si="34">SUBTOTAL(9,K55:K59)</f>
        <v>3</v>
      </c>
      <c r="L60" s="38">
        <f t="shared" si="34"/>
        <v>5</v>
      </c>
      <c r="M60" s="38">
        <f t="shared" si="34"/>
        <v>3</v>
      </c>
      <c r="N60" s="38">
        <f t="shared" si="34"/>
        <v>10</v>
      </c>
      <c r="O60" s="38">
        <f t="shared" si="34"/>
        <v>7</v>
      </c>
      <c r="P60" s="38">
        <f t="shared" si="34"/>
        <v>6</v>
      </c>
      <c r="Q60" s="38">
        <f t="shared" si="34"/>
        <v>11</v>
      </c>
      <c r="R60" s="38">
        <f t="shared" si="34"/>
        <v>4</v>
      </c>
      <c r="S60" s="38">
        <f t="shared" si="34"/>
        <v>5</v>
      </c>
      <c r="T60" s="38">
        <f t="shared" si="34"/>
        <v>12</v>
      </c>
      <c r="U60" s="38">
        <f t="shared" si="34"/>
        <v>10</v>
      </c>
      <c r="V60" s="38">
        <f t="shared" si="34"/>
        <v>7</v>
      </c>
      <c r="W60" s="38">
        <f t="shared" si="34"/>
        <v>9</v>
      </c>
      <c r="X60" s="38">
        <f t="shared" si="34"/>
        <v>15</v>
      </c>
      <c r="Y60" s="38">
        <f t="shared" si="34"/>
        <v>10</v>
      </c>
      <c r="Z60" s="38">
        <f t="shared" si="34"/>
        <v>19</v>
      </c>
      <c r="AA60" s="38">
        <f t="shared" si="34"/>
        <v>14</v>
      </c>
      <c r="AB60" s="38">
        <f t="shared" si="34"/>
        <v>19</v>
      </c>
      <c r="AC60" s="38">
        <f t="shared" si="34"/>
        <v>22</v>
      </c>
      <c r="AD60" s="38">
        <f t="shared" si="34"/>
        <v>42</v>
      </c>
      <c r="AE60" s="38">
        <f t="shared" si="34"/>
        <v>47</v>
      </c>
      <c r="AF60" s="38">
        <f t="shared" si="34"/>
        <v>46</v>
      </c>
      <c r="AG60" s="38">
        <f t="shared" si="34"/>
        <v>50</v>
      </c>
      <c r="AH60" s="38">
        <f t="shared" si="34"/>
        <v>85</v>
      </c>
      <c r="AI60" s="38">
        <f t="shared" si="34"/>
        <v>74</v>
      </c>
      <c r="AJ60" s="38">
        <f t="shared" si="34"/>
        <v>10</v>
      </c>
      <c r="AK60" s="38">
        <f t="shared" si="34"/>
        <v>2</v>
      </c>
      <c r="AL60" s="38">
        <f t="shared" si="34"/>
        <v>0</v>
      </c>
      <c r="AM60" s="38">
        <f t="shared" si="34"/>
        <v>0</v>
      </c>
      <c r="AN60" s="38">
        <f t="shared" si="34"/>
        <v>0</v>
      </c>
      <c r="AO60" s="38">
        <f t="shared" si="34"/>
        <v>0</v>
      </c>
      <c r="AP60" s="38">
        <f t="shared" si="34"/>
        <v>0</v>
      </c>
      <c r="AQ60" s="38">
        <f t="shared" ref="AQ60:BV60" si="35">SUBTOTAL(9,AQ55:AQ59)</f>
        <v>0</v>
      </c>
      <c r="AR60" s="38">
        <f t="shared" si="35"/>
        <v>1</v>
      </c>
      <c r="AS60" s="38">
        <f t="shared" si="35"/>
        <v>3</v>
      </c>
      <c r="AT60" s="38">
        <f t="shared" si="35"/>
        <v>3</v>
      </c>
      <c r="AU60" s="38">
        <f t="shared" si="35"/>
        <v>6</v>
      </c>
      <c r="AV60" s="38">
        <f t="shared" si="35"/>
        <v>2</v>
      </c>
      <c r="AW60" s="38">
        <f t="shared" si="35"/>
        <v>4</v>
      </c>
      <c r="AX60" s="38">
        <f t="shared" si="35"/>
        <v>4</v>
      </c>
      <c r="AY60" s="38">
        <f t="shared" si="35"/>
        <v>14</v>
      </c>
      <c r="AZ60" s="38">
        <f t="shared" si="35"/>
        <v>9</v>
      </c>
      <c r="BA60" s="38">
        <f t="shared" si="35"/>
        <v>15</v>
      </c>
      <c r="BB60" s="38">
        <f t="shared" si="35"/>
        <v>13</v>
      </c>
      <c r="BC60" s="38">
        <f t="shared" si="35"/>
        <v>6</v>
      </c>
      <c r="BD60" s="38">
        <f t="shared" si="35"/>
        <v>11</v>
      </c>
      <c r="BE60" s="38">
        <f t="shared" si="35"/>
        <v>10</v>
      </c>
      <c r="BF60" s="38">
        <f t="shared" si="35"/>
        <v>13</v>
      </c>
      <c r="BG60" s="38">
        <f t="shared" si="35"/>
        <v>7</v>
      </c>
      <c r="BH60" s="38">
        <f t="shared" si="35"/>
        <v>2</v>
      </c>
      <c r="BI60" s="38">
        <f t="shared" si="35"/>
        <v>7</v>
      </c>
      <c r="BJ60" s="38">
        <f t="shared" si="35"/>
        <v>1</v>
      </c>
      <c r="BK60" s="38">
        <f t="shared" si="35"/>
        <v>5</v>
      </c>
      <c r="BL60" s="38">
        <f t="shared" si="35"/>
        <v>4</v>
      </c>
      <c r="BM60" s="38">
        <f t="shared" si="35"/>
        <v>8</v>
      </c>
      <c r="BN60" s="38">
        <f t="shared" si="35"/>
        <v>2</v>
      </c>
      <c r="BO60" s="38">
        <f t="shared" si="35"/>
        <v>4</v>
      </c>
      <c r="BP60" s="38">
        <f t="shared" si="35"/>
        <v>5</v>
      </c>
      <c r="BQ60" s="38">
        <f t="shared" si="35"/>
        <v>4</v>
      </c>
      <c r="BR60" s="38">
        <f t="shared" si="35"/>
        <v>6</v>
      </c>
      <c r="BS60" s="38">
        <f t="shared" si="35"/>
        <v>10</v>
      </c>
      <c r="BT60" s="38">
        <f t="shared" si="35"/>
        <v>12</v>
      </c>
      <c r="BU60" s="38">
        <f t="shared" si="35"/>
        <v>12</v>
      </c>
      <c r="BV60" s="38">
        <f t="shared" si="35"/>
        <v>11</v>
      </c>
      <c r="BW60" s="38">
        <f t="shared" ref="BW60:CK60" si="36">SUBTOTAL(9,BW55:BW59)</f>
        <v>19</v>
      </c>
      <c r="BX60" s="38">
        <f t="shared" si="36"/>
        <v>9</v>
      </c>
      <c r="BY60" s="38">
        <f t="shared" si="36"/>
        <v>19</v>
      </c>
      <c r="BZ60" s="38">
        <f t="shared" si="36"/>
        <v>13</v>
      </c>
      <c r="CA60" s="38">
        <f t="shared" si="36"/>
        <v>14</v>
      </c>
      <c r="CB60" s="38">
        <f t="shared" si="36"/>
        <v>9</v>
      </c>
      <c r="CC60" s="38">
        <f t="shared" si="36"/>
        <v>20</v>
      </c>
      <c r="CD60" s="38">
        <f t="shared" si="36"/>
        <v>29</v>
      </c>
      <c r="CE60" s="38">
        <f t="shared" si="36"/>
        <v>30</v>
      </c>
      <c r="CF60" s="38">
        <f t="shared" si="36"/>
        <v>24</v>
      </c>
      <c r="CG60" s="38">
        <f t="shared" si="36"/>
        <v>31</v>
      </c>
      <c r="CH60" s="38">
        <f t="shared" si="36"/>
        <v>56</v>
      </c>
      <c r="CI60" s="38">
        <f t="shared" si="36"/>
        <v>37</v>
      </c>
      <c r="CJ60" s="38">
        <f t="shared" si="36"/>
        <v>44</v>
      </c>
      <c r="CK60" s="38">
        <f t="shared" si="36"/>
        <v>39</v>
      </c>
      <c r="CM60" s="41">
        <f t="shared" si="3"/>
        <v>44</v>
      </c>
      <c r="CN60" s="42">
        <f t="shared" si="4"/>
        <v>13.111111111111111</v>
      </c>
      <c r="CO60" s="43">
        <f t="shared" si="5"/>
        <v>3.3559322033898304</v>
      </c>
      <c r="CQ60" s="42">
        <f t="shared" si="6"/>
        <v>31.571428571428573</v>
      </c>
      <c r="CR60" s="42">
        <f t="shared" si="7"/>
        <v>12</v>
      </c>
      <c r="CS60" s="43">
        <f t="shared" si="8"/>
        <v>2.6309523809523809</v>
      </c>
      <c r="CU60" s="44">
        <f t="shared" si="9"/>
        <v>2.9934422921711059</v>
      </c>
    </row>
    <row r="61" spans="1:99" ht="15" hidden="1" customHeight="1" outlineLevel="2">
      <c r="A61" s="38" t="s">
        <v>154</v>
      </c>
      <c r="B61" s="38" t="s">
        <v>1662</v>
      </c>
      <c r="C61" s="38" t="s">
        <v>1663</v>
      </c>
      <c r="D61" s="38" t="s">
        <v>305</v>
      </c>
      <c r="E61" s="38" t="s">
        <v>852</v>
      </c>
      <c r="F61" s="45" t="s">
        <v>1431</v>
      </c>
      <c r="G61" s="38" t="s">
        <v>1702</v>
      </c>
      <c r="H61" s="38" t="s">
        <v>1684</v>
      </c>
      <c r="I61" s="38" t="s">
        <v>1668</v>
      </c>
      <c r="J61" s="38" t="s">
        <v>1669</v>
      </c>
      <c r="K61" s="38" t="s">
        <v>106</v>
      </c>
      <c r="L61" s="38" t="s">
        <v>106</v>
      </c>
      <c r="M61" s="38" t="s">
        <v>106</v>
      </c>
      <c r="N61" s="38" t="s">
        <v>106</v>
      </c>
      <c r="O61" s="38" t="s">
        <v>106</v>
      </c>
      <c r="P61" s="38" t="s">
        <v>106</v>
      </c>
      <c r="Q61" s="38" t="s">
        <v>106</v>
      </c>
      <c r="R61" s="38" t="s">
        <v>106</v>
      </c>
      <c r="S61" s="38" t="s">
        <v>106</v>
      </c>
      <c r="T61" s="38" t="s">
        <v>106</v>
      </c>
      <c r="U61" s="38" t="s">
        <v>106</v>
      </c>
      <c r="V61" s="38" t="s">
        <v>106</v>
      </c>
      <c r="W61" s="38" t="s">
        <v>106</v>
      </c>
      <c r="X61" s="38" t="s">
        <v>106</v>
      </c>
      <c r="Y61" s="38" t="s">
        <v>106</v>
      </c>
      <c r="Z61" s="38" t="s">
        <v>106</v>
      </c>
      <c r="AA61" s="38" t="s">
        <v>106</v>
      </c>
      <c r="AB61" s="38" t="s">
        <v>106</v>
      </c>
      <c r="AC61" s="38" t="s">
        <v>106</v>
      </c>
      <c r="AD61" s="38" t="s">
        <v>106</v>
      </c>
      <c r="AE61" s="38" t="s">
        <v>106</v>
      </c>
      <c r="AF61" s="38" t="s">
        <v>106</v>
      </c>
      <c r="AG61" s="38" t="s">
        <v>106</v>
      </c>
      <c r="AH61" s="38" t="s">
        <v>106</v>
      </c>
      <c r="AI61" s="38" t="s">
        <v>106</v>
      </c>
      <c r="AJ61" s="38" t="s">
        <v>106</v>
      </c>
      <c r="AK61" s="38" t="s">
        <v>106</v>
      </c>
      <c r="AL61" s="38" t="s">
        <v>106</v>
      </c>
      <c r="AM61" s="38" t="s">
        <v>106</v>
      </c>
      <c r="AN61" s="38" t="s">
        <v>106</v>
      </c>
      <c r="AO61" s="38" t="s">
        <v>106</v>
      </c>
      <c r="AP61" s="38" t="s">
        <v>106</v>
      </c>
      <c r="AQ61" s="38" t="s">
        <v>106</v>
      </c>
      <c r="AR61" s="38" t="s">
        <v>106</v>
      </c>
      <c r="AS61" s="38" t="s">
        <v>106</v>
      </c>
      <c r="AT61" s="38" t="s">
        <v>106</v>
      </c>
      <c r="AU61" s="38" t="s">
        <v>106</v>
      </c>
      <c r="AV61" s="38" t="s">
        <v>106</v>
      </c>
      <c r="AW61" s="38" t="s">
        <v>106</v>
      </c>
      <c r="AX61" s="38" t="s">
        <v>106</v>
      </c>
      <c r="AY61" s="38" t="s">
        <v>106</v>
      </c>
      <c r="AZ61" s="38" t="s">
        <v>106</v>
      </c>
      <c r="BA61" s="38" t="s">
        <v>106</v>
      </c>
      <c r="BB61" s="38" t="s">
        <v>106</v>
      </c>
      <c r="BC61" s="38" t="s">
        <v>106</v>
      </c>
      <c r="BD61" s="38" t="s">
        <v>106</v>
      </c>
      <c r="BE61" s="38" t="s">
        <v>106</v>
      </c>
      <c r="BF61" s="38">
        <v>2</v>
      </c>
      <c r="BG61" s="38" t="s">
        <v>106</v>
      </c>
      <c r="BH61" s="38" t="s">
        <v>106</v>
      </c>
      <c r="BI61" s="38" t="s">
        <v>106</v>
      </c>
      <c r="BJ61" s="38" t="s">
        <v>106</v>
      </c>
      <c r="BK61" s="38" t="s">
        <v>106</v>
      </c>
      <c r="BL61" s="38" t="s">
        <v>106</v>
      </c>
      <c r="BM61" s="38" t="s">
        <v>106</v>
      </c>
      <c r="BN61" s="38" t="s">
        <v>106</v>
      </c>
      <c r="BO61" s="38" t="s">
        <v>106</v>
      </c>
      <c r="BP61" s="38" t="s">
        <v>106</v>
      </c>
      <c r="BQ61" s="38" t="s">
        <v>106</v>
      </c>
      <c r="BR61" s="38" t="s">
        <v>106</v>
      </c>
      <c r="BS61" s="38" t="s">
        <v>106</v>
      </c>
      <c r="BT61" s="38" t="s">
        <v>106</v>
      </c>
      <c r="BU61" s="38" t="s">
        <v>106</v>
      </c>
      <c r="BV61" s="38" t="s">
        <v>106</v>
      </c>
      <c r="BW61" s="38" t="s">
        <v>106</v>
      </c>
      <c r="BX61" s="38" t="s">
        <v>106</v>
      </c>
      <c r="BY61" s="38" t="s">
        <v>106</v>
      </c>
      <c r="BZ61" s="38" t="s">
        <v>106</v>
      </c>
      <c r="CA61" s="38" t="s">
        <v>106</v>
      </c>
      <c r="CB61" s="38" t="s">
        <v>106</v>
      </c>
      <c r="CC61" s="38" t="s">
        <v>106</v>
      </c>
      <c r="CD61" s="38" t="s">
        <v>106</v>
      </c>
      <c r="CE61" s="38" t="s">
        <v>106</v>
      </c>
      <c r="CF61" s="38" t="s">
        <v>106</v>
      </c>
      <c r="CG61" s="38" t="s">
        <v>106</v>
      </c>
      <c r="CH61" s="38" t="s">
        <v>106</v>
      </c>
      <c r="CI61" s="38" t="s">
        <v>106</v>
      </c>
      <c r="CJ61" s="38" t="s">
        <v>106</v>
      </c>
      <c r="CK61" s="38" t="s">
        <v>106</v>
      </c>
      <c r="CM61" s="41" t="e">
        <f t="shared" si="3"/>
        <v>#DIV/0!</v>
      </c>
      <c r="CN61" s="42" t="e">
        <f t="shared" si="4"/>
        <v>#DIV/0!</v>
      </c>
      <c r="CO61" s="43" t="e">
        <f t="shared" si="5"/>
        <v>#DIV/0!</v>
      </c>
      <c r="CQ61" s="42" t="e">
        <f t="shared" si="6"/>
        <v>#DIV/0!</v>
      </c>
      <c r="CR61" s="42" t="e">
        <f t="shared" si="7"/>
        <v>#DIV/0!</v>
      </c>
      <c r="CS61" s="43" t="e">
        <f t="shared" si="8"/>
        <v>#DIV/0!</v>
      </c>
      <c r="CU61" s="43" t="e">
        <f t="shared" si="9"/>
        <v>#DIV/0!</v>
      </c>
    </row>
    <row r="62" spans="1:99" ht="15" hidden="1" customHeight="1" outlineLevel="2">
      <c r="A62" s="38" t="s">
        <v>154</v>
      </c>
      <c r="B62" s="38" t="s">
        <v>1662</v>
      </c>
      <c r="C62" s="38" t="s">
        <v>1663</v>
      </c>
      <c r="D62" s="38" t="s">
        <v>305</v>
      </c>
      <c r="E62" s="38" t="s">
        <v>852</v>
      </c>
      <c r="F62" s="45" t="s">
        <v>1431</v>
      </c>
      <c r="G62" s="38" t="s">
        <v>1702</v>
      </c>
      <c r="H62" s="38" t="s">
        <v>1684</v>
      </c>
      <c r="I62" s="38" t="s">
        <v>1668</v>
      </c>
      <c r="J62" s="38" t="s">
        <v>1670</v>
      </c>
      <c r="K62" s="38">
        <v>7</v>
      </c>
      <c r="L62" s="38">
        <v>4</v>
      </c>
      <c r="M62" s="38">
        <v>5</v>
      </c>
      <c r="N62" s="38">
        <v>4</v>
      </c>
      <c r="O62" s="38">
        <v>7</v>
      </c>
      <c r="P62" s="38">
        <v>4</v>
      </c>
      <c r="Q62" s="38">
        <v>1</v>
      </c>
      <c r="R62" s="38">
        <v>4</v>
      </c>
      <c r="S62" s="38">
        <v>3</v>
      </c>
      <c r="T62" s="38">
        <v>13</v>
      </c>
      <c r="U62" s="38">
        <v>4</v>
      </c>
      <c r="V62" s="38">
        <v>16</v>
      </c>
      <c r="W62" s="38">
        <v>4</v>
      </c>
      <c r="X62" s="38">
        <v>12</v>
      </c>
      <c r="Y62" s="38">
        <v>7</v>
      </c>
      <c r="Z62" s="38">
        <v>11</v>
      </c>
      <c r="AA62" s="38">
        <v>6</v>
      </c>
      <c r="AB62" s="38">
        <v>4</v>
      </c>
      <c r="AC62" s="38">
        <v>7</v>
      </c>
      <c r="AD62" s="38">
        <v>22</v>
      </c>
      <c r="AE62" s="38">
        <v>17</v>
      </c>
      <c r="AF62" s="38">
        <v>1</v>
      </c>
      <c r="AG62" s="38">
        <v>8</v>
      </c>
      <c r="AH62" s="38">
        <v>6</v>
      </c>
      <c r="AI62" s="38">
        <v>10</v>
      </c>
      <c r="AJ62" s="38">
        <v>11</v>
      </c>
      <c r="AK62" s="38">
        <v>20</v>
      </c>
      <c r="AL62" s="38">
        <v>16</v>
      </c>
      <c r="AM62" s="38">
        <v>11</v>
      </c>
      <c r="AN62" s="38">
        <v>5</v>
      </c>
      <c r="AO62" s="38">
        <v>7</v>
      </c>
      <c r="AP62" s="38">
        <v>8</v>
      </c>
      <c r="AQ62" s="38">
        <v>5</v>
      </c>
      <c r="AR62" s="38">
        <v>10</v>
      </c>
      <c r="AS62" s="38">
        <v>5</v>
      </c>
      <c r="AT62" s="38">
        <v>7</v>
      </c>
      <c r="AU62" s="38">
        <v>13</v>
      </c>
      <c r="AV62" s="38">
        <v>9</v>
      </c>
      <c r="AW62" s="38">
        <v>3</v>
      </c>
      <c r="AX62" s="38">
        <v>2</v>
      </c>
      <c r="AY62" s="38">
        <v>3</v>
      </c>
      <c r="AZ62" s="38">
        <v>5</v>
      </c>
      <c r="BA62" s="38">
        <v>8</v>
      </c>
      <c r="BB62" s="38">
        <v>17</v>
      </c>
      <c r="BC62" s="38">
        <v>4</v>
      </c>
      <c r="BD62" s="38">
        <v>3</v>
      </c>
      <c r="BE62" s="38">
        <v>2</v>
      </c>
      <c r="BF62" s="38">
        <v>2</v>
      </c>
      <c r="BG62" s="38">
        <v>5</v>
      </c>
      <c r="BH62" s="38">
        <v>1</v>
      </c>
      <c r="BI62" s="38">
        <v>5</v>
      </c>
      <c r="BJ62" s="38" t="s">
        <v>106</v>
      </c>
      <c r="BK62" s="38">
        <v>1</v>
      </c>
      <c r="BL62" s="38">
        <v>2</v>
      </c>
      <c r="BM62" s="38">
        <v>3</v>
      </c>
      <c r="BN62" s="38">
        <v>2</v>
      </c>
      <c r="BO62" s="38">
        <v>1</v>
      </c>
      <c r="BP62" s="38">
        <v>3</v>
      </c>
      <c r="BQ62" s="38">
        <v>2</v>
      </c>
      <c r="BR62" s="38">
        <v>3</v>
      </c>
      <c r="BS62" s="38">
        <v>3</v>
      </c>
      <c r="BT62" s="38">
        <v>7</v>
      </c>
      <c r="BU62" s="38">
        <v>5</v>
      </c>
      <c r="BV62" s="38" t="s">
        <v>106</v>
      </c>
      <c r="BW62" s="38">
        <v>4</v>
      </c>
      <c r="BX62" s="38">
        <v>2</v>
      </c>
      <c r="BY62" s="38">
        <v>2</v>
      </c>
      <c r="BZ62" s="38">
        <v>1</v>
      </c>
      <c r="CA62" s="38">
        <v>4</v>
      </c>
      <c r="CB62" s="38">
        <v>1</v>
      </c>
      <c r="CC62" s="38">
        <v>5</v>
      </c>
      <c r="CD62" s="38">
        <v>2</v>
      </c>
      <c r="CE62" s="38">
        <v>5</v>
      </c>
      <c r="CF62" s="38">
        <v>2</v>
      </c>
      <c r="CG62" s="38">
        <v>6</v>
      </c>
      <c r="CH62" s="38">
        <v>4</v>
      </c>
      <c r="CI62" s="38" t="s">
        <v>106</v>
      </c>
      <c r="CJ62" s="38" t="s">
        <v>106</v>
      </c>
      <c r="CK62" s="38" t="s">
        <v>106</v>
      </c>
      <c r="CM62" s="41">
        <f t="shared" si="3"/>
        <v>4</v>
      </c>
      <c r="CN62" s="42">
        <f t="shared" si="4"/>
        <v>3.25</v>
      </c>
      <c r="CO62" s="43">
        <f t="shared" si="5"/>
        <v>1.2307692307692308</v>
      </c>
      <c r="CQ62" s="42">
        <f t="shared" si="6"/>
        <v>11.714285714285714</v>
      </c>
      <c r="CR62" s="42">
        <f t="shared" si="7"/>
        <v>9.125</v>
      </c>
      <c r="CS62" s="43">
        <f t="shared" si="8"/>
        <v>1.283757338551859</v>
      </c>
      <c r="CU62" s="43">
        <f t="shared" si="9"/>
        <v>1.2572632846605449</v>
      </c>
    </row>
    <row r="63" spans="1:99" ht="15" hidden="1" customHeight="1" outlineLevel="2">
      <c r="A63" s="38" t="s">
        <v>154</v>
      </c>
      <c r="B63" s="38" t="s">
        <v>1662</v>
      </c>
      <c r="C63" s="38" t="s">
        <v>1663</v>
      </c>
      <c r="D63" s="38" t="s">
        <v>305</v>
      </c>
      <c r="E63" s="38" t="s">
        <v>852</v>
      </c>
      <c r="F63" s="45" t="s">
        <v>1431</v>
      </c>
      <c r="G63" s="38" t="s">
        <v>1702</v>
      </c>
      <c r="H63" s="38" t="s">
        <v>1684</v>
      </c>
      <c r="I63" s="38" t="s">
        <v>1668</v>
      </c>
      <c r="J63" s="38" t="s">
        <v>1671</v>
      </c>
      <c r="K63" s="38" t="s">
        <v>106</v>
      </c>
      <c r="L63" s="38" t="s">
        <v>106</v>
      </c>
      <c r="M63" s="38" t="s">
        <v>106</v>
      </c>
      <c r="N63" s="38" t="s">
        <v>106</v>
      </c>
      <c r="O63" s="38" t="s">
        <v>106</v>
      </c>
      <c r="P63" s="38" t="s">
        <v>106</v>
      </c>
      <c r="Q63" s="38" t="s">
        <v>106</v>
      </c>
      <c r="R63" s="38" t="s">
        <v>106</v>
      </c>
      <c r="S63" s="38" t="s">
        <v>106</v>
      </c>
      <c r="T63" s="38" t="s">
        <v>106</v>
      </c>
      <c r="U63" s="38" t="s">
        <v>106</v>
      </c>
      <c r="V63" s="38" t="s">
        <v>106</v>
      </c>
      <c r="W63" s="38" t="s">
        <v>106</v>
      </c>
      <c r="X63" s="38" t="s">
        <v>106</v>
      </c>
      <c r="Y63" s="38" t="s">
        <v>106</v>
      </c>
      <c r="Z63" s="38" t="s">
        <v>106</v>
      </c>
      <c r="AA63" s="38" t="s">
        <v>106</v>
      </c>
      <c r="AB63" s="38" t="s">
        <v>106</v>
      </c>
      <c r="AC63" s="38" t="s">
        <v>106</v>
      </c>
      <c r="AD63" s="38" t="s">
        <v>106</v>
      </c>
      <c r="AE63" s="38" t="s">
        <v>106</v>
      </c>
      <c r="AF63" s="38" t="s">
        <v>106</v>
      </c>
      <c r="AG63" s="38" t="s">
        <v>106</v>
      </c>
      <c r="AH63" s="38" t="s">
        <v>106</v>
      </c>
      <c r="AI63" s="38" t="s">
        <v>106</v>
      </c>
      <c r="AJ63" s="38" t="s">
        <v>106</v>
      </c>
      <c r="AK63" s="38" t="s">
        <v>106</v>
      </c>
      <c r="AL63" s="38" t="s">
        <v>106</v>
      </c>
      <c r="AM63" s="38" t="s">
        <v>106</v>
      </c>
      <c r="AN63" s="38" t="s">
        <v>106</v>
      </c>
      <c r="AO63" s="38" t="s">
        <v>106</v>
      </c>
      <c r="AP63" s="38" t="s">
        <v>106</v>
      </c>
      <c r="AQ63" s="38" t="s">
        <v>106</v>
      </c>
      <c r="AR63" s="38" t="s">
        <v>106</v>
      </c>
      <c r="AS63" s="38" t="s">
        <v>106</v>
      </c>
      <c r="AT63" s="38" t="s">
        <v>106</v>
      </c>
      <c r="AU63" s="38" t="s">
        <v>106</v>
      </c>
      <c r="AV63" s="38" t="s">
        <v>106</v>
      </c>
      <c r="AW63" s="38" t="s">
        <v>106</v>
      </c>
      <c r="AX63" s="38" t="s">
        <v>106</v>
      </c>
      <c r="AY63" s="38" t="s">
        <v>106</v>
      </c>
      <c r="AZ63" s="38" t="s">
        <v>106</v>
      </c>
      <c r="BA63" s="38" t="s">
        <v>106</v>
      </c>
      <c r="BB63" s="38" t="s">
        <v>106</v>
      </c>
      <c r="BC63" s="38" t="s">
        <v>106</v>
      </c>
      <c r="BD63" s="38" t="s">
        <v>106</v>
      </c>
      <c r="BE63" s="38" t="s">
        <v>106</v>
      </c>
      <c r="BF63" s="38" t="s">
        <v>106</v>
      </c>
      <c r="BG63" s="38" t="s">
        <v>106</v>
      </c>
      <c r="BH63" s="38" t="s">
        <v>106</v>
      </c>
      <c r="BI63" s="38" t="s">
        <v>106</v>
      </c>
      <c r="BJ63" s="38" t="s">
        <v>106</v>
      </c>
      <c r="BK63" s="38" t="s">
        <v>106</v>
      </c>
      <c r="BL63" s="38" t="s">
        <v>106</v>
      </c>
      <c r="BM63" s="38" t="s">
        <v>106</v>
      </c>
      <c r="BN63" s="38">
        <v>2</v>
      </c>
      <c r="BO63" s="38">
        <v>3</v>
      </c>
      <c r="BP63" s="38">
        <v>18</v>
      </c>
      <c r="BQ63" s="38">
        <v>21</v>
      </c>
      <c r="BR63" s="38">
        <v>5</v>
      </c>
      <c r="BS63" s="38">
        <v>7</v>
      </c>
      <c r="BT63" s="38">
        <v>7</v>
      </c>
      <c r="BU63" s="38">
        <v>5</v>
      </c>
      <c r="BV63" s="38">
        <v>3</v>
      </c>
      <c r="BW63" s="38">
        <v>6</v>
      </c>
      <c r="BX63" s="38">
        <v>8</v>
      </c>
      <c r="BY63" s="38">
        <v>4</v>
      </c>
      <c r="BZ63" s="38">
        <v>9</v>
      </c>
      <c r="CA63" s="38">
        <v>2</v>
      </c>
      <c r="CB63" s="38">
        <v>2</v>
      </c>
      <c r="CC63" s="38">
        <v>10</v>
      </c>
      <c r="CD63" s="38">
        <v>7</v>
      </c>
      <c r="CE63" s="38">
        <v>5</v>
      </c>
      <c r="CF63" s="38">
        <v>4</v>
      </c>
      <c r="CG63" s="38">
        <v>6</v>
      </c>
      <c r="CH63" s="38">
        <v>6</v>
      </c>
      <c r="CI63" s="38">
        <v>9</v>
      </c>
      <c r="CJ63" s="38">
        <v>24</v>
      </c>
      <c r="CK63" s="38">
        <v>17</v>
      </c>
      <c r="CM63" s="41">
        <f t="shared" si="3"/>
        <v>14</v>
      </c>
      <c r="CN63" s="42">
        <f t="shared" si="4"/>
        <v>5.1111111111111107</v>
      </c>
      <c r="CO63" s="43">
        <f t="shared" si="5"/>
        <v>2.7391304347826089</v>
      </c>
      <c r="CQ63" s="42" t="e">
        <f t="shared" si="6"/>
        <v>#DIV/0!</v>
      </c>
      <c r="CR63" s="42" t="e">
        <f t="shared" si="7"/>
        <v>#DIV/0!</v>
      </c>
      <c r="CS63" s="43" t="e">
        <f t="shared" si="8"/>
        <v>#DIV/0!</v>
      </c>
      <c r="CU63" s="43" t="e">
        <f t="shared" si="9"/>
        <v>#DIV/0!</v>
      </c>
    </row>
    <row r="64" spans="1:99" ht="15" hidden="1" customHeight="1" outlineLevel="2">
      <c r="A64" s="38" t="s">
        <v>154</v>
      </c>
      <c r="B64" s="38" t="s">
        <v>1662</v>
      </c>
      <c r="C64" s="38" t="s">
        <v>1663</v>
      </c>
      <c r="D64" s="38" t="s">
        <v>305</v>
      </c>
      <c r="E64" s="38" t="s">
        <v>852</v>
      </c>
      <c r="F64" s="45" t="s">
        <v>1431</v>
      </c>
      <c r="G64" s="38" t="s">
        <v>1702</v>
      </c>
      <c r="H64" s="38" t="s">
        <v>1684</v>
      </c>
      <c r="I64" s="38" t="s">
        <v>1668</v>
      </c>
      <c r="J64" s="38" t="s">
        <v>1672</v>
      </c>
      <c r="K64" s="38">
        <v>2</v>
      </c>
      <c r="L64" s="38">
        <v>7</v>
      </c>
      <c r="M64" s="38">
        <v>3</v>
      </c>
      <c r="N64" s="38">
        <v>1</v>
      </c>
      <c r="O64" s="38">
        <v>3</v>
      </c>
      <c r="P64" s="38">
        <v>6</v>
      </c>
      <c r="Q64" s="38">
        <v>3</v>
      </c>
      <c r="R64" s="38">
        <v>8</v>
      </c>
      <c r="S64" s="38">
        <v>9</v>
      </c>
      <c r="T64" s="38">
        <v>10</v>
      </c>
      <c r="U64" s="38">
        <v>4</v>
      </c>
      <c r="V64" s="38" t="s">
        <v>106</v>
      </c>
      <c r="W64" s="38" t="s">
        <v>106</v>
      </c>
      <c r="X64" s="38">
        <v>1</v>
      </c>
      <c r="Y64" s="38">
        <v>1</v>
      </c>
      <c r="Z64" s="38">
        <v>1</v>
      </c>
      <c r="AA64" s="38">
        <v>1</v>
      </c>
      <c r="AB64" s="38">
        <v>3</v>
      </c>
      <c r="AC64" s="38" t="s">
        <v>106</v>
      </c>
      <c r="AD64" s="38">
        <v>2</v>
      </c>
      <c r="AE64" s="38">
        <v>1</v>
      </c>
      <c r="AF64" s="38">
        <v>3</v>
      </c>
      <c r="AG64" s="38">
        <v>2</v>
      </c>
      <c r="AH64" s="38">
        <v>2</v>
      </c>
      <c r="AI64" s="38">
        <v>2</v>
      </c>
      <c r="AJ64" s="38">
        <v>3</v>
      </c>
      <c r="AK64" s="38">
        <v>2</v>
      </c>
      <c r="AL64" s="38">
        <v>1</v>
      </c>
      <c r="AM64" s="38" t="s">
        <v>106</v>
      </c>
      <c r="AN64" s="38" t="s">
        <v>106</v>
      </c>
      <c r="AO64" s="38" t="s">
        <v>106</v>
      </c>
      <c r="AP64" s="38" t="s">
        <v>106</v>
      </c>
      <c r="AQ64" s="38">
        <v>4</v>
      </c>
      <c r="AR64" s="38">
        <v>1</v>
      </c>
      <c r="AS64" s="38" t="s">
        <v>106</v>
      </c>
      <c r="AT64" s="38">
        <v>1</v>
      </c>
      <c r="AU64" s="38">
        <v>1</v>
      </c>
      <c r="AV64" s="38">
        <v>1</v>
      </c>
      <c r="AW64" s="38">
        <v>1</v>
      </c>
      <c r="AX64" s="38">
        <v>15</v>
      </c>
      <c r="AY64" s="38">
        <v>3</v>
      </c>
      <c r="AZ64" s="38">
        <v>7</v>
      </c>
      <c r="BA64" s="38">
        <v>4</v>
      </c>
      <c r="BB64" s="38">
        <v>12</v>
      </c>
      <c r="BC64" s="38">
        <v>19</v>
      </c>
      <c r="BD64" s="38">
        <v>12</v>
      </c>
      <c r="BE64" s="38">
        <v>4</v>
      </c>
      <c r="BF64" s="38">
        <v>6</v>
      </c>
      <c r="BG64" s="38">
        <v>6</v>
      </c>
      <c r="BH64" s="38">
        <v>1</v>
      </c>
      <c r="BI64" s="38">
        <v>4</v>
      </c>
      <c r="BJ64" s="38">
        <v>1</v>
      </c>
      <c r="BK64" s="38">
        <v>4</v>
      </c>
      <c r="BL64" s="38">
        <v>3</v>
      </c>
      <c r="BM64" s="38">
        <v>1</v>
      </c>
      <c r="BN64" s="38" t="s">
        <v>106</v>
      </c>
      <c r="BO64" s="38">
        <v>1</v>
      </c>
      <c r="BP64" s="38" t="s">
        <v>106</v>
      </c>
      <c r="BQ64" s="38" t="s">
        <v>106</v>
      </c>
      <c r="BR64" s="38" t="s">
        <v>106</v>
      </c>
      <c r="BS64" s="38" t="s">
        <v>106</v>
      </c>
      <c r="BT64" s="38" t="s">
        <v>106</v>
      </c>
      <c r="BU64" s="38" t="s">
        <v>106</v>
      </c>
      <c r="BV64" s="38" t="s">
        <v>106</v>
      </c>
      <c r="BW64" s="38" t="s">
        <v>106</v>
      </c>
      <c r="BX64" s="38" t="s">
        <v>106</v>
      </c>
      <c r="BY64" s="38" t="s">
        <v>106</v>
      </c>
      <c r="BZ64" s="38" t="s">
        <v>106</v>
      </c>
      <c r="CA64" s="38" t="s">
        <v>106</v>
      </c>
      <c r="CB64" s="38" t="s">
        <v>106</v>
      </c>
      <c r="CC64" s="38" t="s">
        <v>106</v>
      </c>
      <c r="CD64" s="38" t="s">
        <v>106</v>
      </c>
      <c r="CE64" s="38" t="s">
        <v>106</v>
      </c>
      <c r="CF64" s="38" t="s">
        <v>106</v>
      </c>
      <c r="CG64" s="38" t="s">
        <v>106</v>
      </c>
      <c r="CH64" s="38" t="s">
        <v>106</v>
      </c>
      <c r="CI64" s="38" t="s">
        <v>106</v>
      </c>
      <c r="CJ64" s="38" t="s">
        <v>106</v>
      </c>
      <c r="CK64" s="38" t="s">
        <v>106</v>
      </c>
      <c r="CM64" s="41" t="e">
        <f t="shared" si="3"/>
        <v>#DIV/0!</v>
      </c>
      <c r="CN64" s="42" t="e">
        <f t="shared" si="4"/>
        <v>#DIV/0!</v>
      </c>
      <c r="CO64" s="43" t="e">
        <f t="shared" si="5"/>
        <v>#DIV/0!</v>
      </c>
      <c r="CQ64" s="42">
        <f t="shared" si="6"/>
        <v>2</v>
      </c>
      <c r="CR64" s="42">
        <f t="shared" si="7"/>
        <v>3</v>
      </c>
      <c r="CS64" s="43">
        <f t="shared" si="8"/>
        <v>0.66666666666666663</v>
      </c>
      <c r="CU64" s="43" t="e">
        <f t="shared" si="9"/>
        <v>#DIV/0!</v>
      </c>
    </row>
    <row r="65" spans="1:99" ht="15" hidden="1" customHeight="1" outlineLevel="2">
      <c r="A65" s="38" t="s">
        <v>154</v>
      </c>
      <c r="B65" s="38" t="s">
        <v>1662</v>
      </c>
      <c r="C65" s="38" t="s">
        <v>1663</v>
      </c>
      <c r="D65" s="38" t="s">
        <v>305</v>
      </c>
      <c r="E65" s="38" t="s">
        <v>852</v>
      </c>
      <c r="F65" s="45" t="s">
        <v>1431</v>
      </c>
      <c r="G65" s="38" t="s">
        <v>1702</v>
      </c>
      <c r="H65" s="38" t="s">
        <v>1684</v>
      </c>
      <c r="I65" s="38" t="s">
        <v>1668</v>
      </c>
      <c r="J65" s="38" t="s">
        <v>1673</v>
      </c>
      <c r="K65" s="38" t="s">
        <v>106</v>
      </c>
      <c r="L65" s="38" t="s">
        <v>106</v>
      </c>
      <c r="M65" s="38" t="s">
        <v>106</v>
      </c>
      <c r="N65" s="38" t="s">
        <v>106</v>
      </c>
      <c r="O65" s="38" t="s">
        <v>106</v>
      </c>
      <c r="P65" s="38" t="s">
        <v>106</v>
      </c>
      <c r="Q65" s="38" t="s">
        <v>106</v>
      </c>
      <c r="R65" s="38" t="s">
        <v>106</v>
      </c>
      <c r="S65" s="38" t="s">
        <v>106</v>
      </c>
      <c r="T65" s="38" t="s">
        <v>106</v>
      </c>
      <c r="U65" s="38" t="s">
        <v>106</v>
      </c>
      <c r="V65" s="38" t="s">
        <v>106</v>
      </c>
      <c r="W65" s="38" t="s">
        <v>106</v>
      </c>
      <c r="X65" s="38" t="s">
        <v>106</v>
      </c>
      <c r="Y65" s="38" t="s">
        <v>106</v>
      </c>
      <c r="Z65" s="38" t="s">
        <v>106</v>
      </c>
      <c r="AA65" s="38" t="s">
        <v>106</v>
      </c>
      <c r="AB65" s="38" t="s">
        <v>106</v>
      </c>
      <c r="AC65" s="38" t="s">
        <v>106</v>
      </c>
      <c r="AD65" s="38" t="s">
        <v>106</v>
      </c>
      <c r="AE65" s="38" t="s">
        <v>106</v>
      </c>
      <c r="AF65" s="38" t="s">
        <v>106</v>
      </c>
      <c r="AG65" s="38" t="s">
        <v>106</v>
      </c>
      <c r="AH65" s="38" t="s">
        <v>106</v>
      </c>
      <c r="AI65" s="38" t="s">
        <v>106</v>
      </c>
      <c r="AJ65" s="38" t="s">
        <v>106</v>
      </c>
      <c r="AK65" s="38" t="s">
        <v>106</v>
      </c>
      <c r="AL65" s="38" t="s">
        <v>106</v>
      </c>
      <c r="AM65" s="38" t="s">
        <v>106</v>
      </c>
      <c r="AN65" s="38" t="s">
        <v>106</v>
      </c>
      <c r="AO65" s="38" t="s">
        <v>106</v>
      </c>
      <c r="AP65" s="38" t="s">
        <v>106</v>
      </c>
      <c r="AQ65" s="38" t="s">
        <v>106</v>
      </c>
      <c r="AR65" s="38" t="s">
        <v>106</v>
      </c>
      <c r="AS65" s="38" t="s">
        <v>106</v>
      </c>
      <c r="AT65" s="38" t="s">
        <v>106</v>
      </c>
      <c r="AU65" s="38" t="s">
        <v>106</v>
      </c>
      <c r="AV65" s="38" t="s">
        <v>106</v>
      </c>
      <c r="AW65" s="38" t="s">
        <v>106</v>
      </c>
      <c r="AX65" s="38" t="s">
        <v>106</v>
      </c>
      <c r="AY65" s="38" t="s">
        <v>106</v>
      </c>
      <c r="AZ65" s="38" t="s">
        <v>106</v>
      </c>
      <c r="BA65" s="38" t="s">
        <v>106</v>
      </c>
      <c r="BB65" s="38" t="s">
        <v>106</v>
      </c>
      <c r="BC65" s="38" t="s">
        <v>106</v>
      </c>
      <c r="BD65" s="38" t="s">
        <v>106</v>
      </c>
      <c r="BE65" s="38" t="s">
        <v>106</v>
      </c>
      <c r="BF65" s="38" t="s">
        <v>106</v>
      </c>
      <c r="BG65" s="38" t="s">
        <v>106</v>
      </c>
      <c r="BH65" s="38" t="s">
        <v>106</v>
      </c>
      <c r="BI65" s="38" t="s">
        <v>106</v>
      </c>
      <c r="BJ65" s="38" t="s">
        <v>106</v>
      </c>
      <c r="BK65" s="38" t="s">
        <v>106</v>
      </c>
      <c r="BL65" s="38" t="s">
        <v>106</v>
      </c>
      <c r="BM65" s="38" t="s">
        <v>106</v>
      </c>
      <c r="BN65" s="38" t="s">
        <v>106</v>
      </c>
      <c r="BO65" s="38" t="s">
        <v>106</v>
      </c>
      <c r="BP65" s="38" t="s">
        <v>106</v>
      </c>
      <c r="BQ65" s="38" t="s">
        <v>106</v>
      </c>
      <c r="BR65" s="38" t="s">
        <v>106</v>
      </c>
      <c r="BS65" s="38" t="s">
        <v>106</v>
      </c>
      <c r="BT65" s="38" t="s">
        <v>106</v>
      </c>
      <c r="BU65" s="38" t="s">
        <v>106</v>
      </c>
      <c r="BV65" s="38" t="s">
        <v>106</v>
      </c>
      <c r="BW65" s="38" t="s">
        <v>106</v>
      </c>
      <c r="BX65" s="38" t="s">
        <v>106</v>
      </c>
      <c r="BY65" s="38" t="s">
        <v>106</v>
      </c>
      <c r="BZ65" s="38" t="s">
        <v>106</v>
      </c>
      <c r="CA65" s="38" t="s">
        <v>106</v>
      </c>
      <c r="CB65" s="38" t="s">
        <v>106</v>
      </c>
      <c r="CC65" s="38" t="s">
        <v>106</v>
      </c>
      <c r="CD65" s="38" t="s">
        <v>106</v>
      </c>
      <c r="CE65" s="38" t="s">
        <v>106</v>
      </c>
      <c r="CF65" s="38" t="s">
        <v>106</v>
      </c>
      <c r="CG65" s="38" t="s">
        <v>106</v>
      </c>
      <c r="CH65" s="38" t="s">
        <v>106</v>
      </c>
      <c r="CI65" s="38" t="s">
        <v>106</v>
      </c>
      <c r="CJ65" s="38" t="s">
        <v>106</v>
      </c>
      <c r="CK65" s="38" t="s">
        <v>106</v>
      </c>
      <c r="CM65" s="41" t="e">
        <f t="shared" si="3"/>
        <v>#DIV/0!</v>
      </c>
      <c r="CN65" s="42" t="e">
        <f t="shared" si="4"/>
        <v>#DIV/0!</v>
      </c>
      <c r="CO65" s="43" t="e">
        <f t="shared" si="5"/>
        <v>#DIV/0!</v>
      </c>
      <c r="CQ65" s="42" t="e">
        <f t="shared" si="6"/>
        <v>#DIV/0!</v>
      </c>
      <c r="CR65" s="42" t="e">
        <f t="shared" si="7"/>
        <v>#DIV/0!</v>
      </c>
      <c r="CS65" s="43" t="e">
        <f t="shared" si="8"/>
        <v>#DIV/0!</v>
      </c>
      <c r="CU65" s="43" t="e">
        <f t="shared" si="9"/>
        <v>#DIV/0!</v>
      </c>
    </row>
    <row r="66" spans="1:99" ht="15" hidden="1" customHeight="1" outlineLevel="2">
      <c r="A66" s="38" t="s">
        <v>154</v>
      </c>
      <c r="B66" s="38" t="s">
        <v>1662</v>
      </c>
      <c r="C66" s="38" t="s">
        <v>1663</v>
      </c>
      <c r="D66" s="38" t="s">
        <v>305</v>
      </c>
      <c r="E66" s="38" t="s">
        <v>852</v>
      </c>
      <c r="F66" s="45" t="s">
        <v>1431</v>
      </c>
      <c r="G66" s="38" t="s">
        <v>1702</v>
      </c>
      <c r="H66" s="38" t="s">
        <v>1684</v>
      </c>
      <c r="I66" s="38" t="s">
        <v>1668</v>
      </c>
      <c r="J66" s="38" t="s">
        <v>1674</v>
      </c>
      <c r="K66" s="38">
        <v>2</v>
      </c>
      <c r="L66" s="38">
        <v>4</v>
      </c>
      <c r="M66" s="38">
        <v>3</v>
      </c>
      <c r="N66" s="38">
        <v>4</v>
      </c>
      <c r="O66" s="38" t="s">
        <v>106</v>
      </c>
      <c r="P66" s="38">
        <v>3</v>
      </c>
      <c r="Q66" s="38">
        <v>1</v>
      </c>
      <c r="R66" s="38">
        <v>1</v>
      </c>
      <c r="S66" s="38">
        <v>2</v>
      </c>
      <c r="T66" s="38">
        <v>2</v>
      </c>
      <c r="U66" s="38">
        <v>1</v>
      </c>
      <c r="V66" s="38">
        <v>4</v>
      </c>
      <c r="W66" s="38">
        <v>6</v>
      </c>
      <c r="X66" s="38">
        <v>1</v>
      </c>
      <c r="Y66" s="38">
        <v>2</v>
      </c>
      <c r="Z66" s="38">
        <v>3</v>
      </c>
      <c r="AA66" s="38" t="s">
        <v>106</v>
      </c>
      <c r="AB66" s="38">
        <v>5</v>
      </c>
      <c r="AC66" s="38" t="s">
        <v>106</v>
      </c>
      <c r="AD66" s="38">
        <v>2</v>
      </c>
      <c r="AE66" s="38">
        <v>1</v>
      </c>
      <c r="AF66" s="38">
        <v>6</v>
      </c>
      <c r="AG66" s="38">
        <v>7</v>
      </c>
      <c r="AH66" s="38">
        <v>5</v>
      </c>
      <c r="AI66" s="38">
        <v>2</v>
      </c>
      <c r="AJ66" s="38">
        <v>4</v>
      </c>
      <c r="AK66" s="38">
        <v>2</v>
      </c>
      <c r="AL66" s="38">
        <v>4</v>
      </c>
      <c r="AM66" s="38">
        <v>8</v>
      </c>
      <c r="AN66" s="38">
        <v>3</v>
      </c>
      <c r="AO66" s="38">
        <v>6</v>
      </c>
      <c r="AP66" s="38">
        <v>4</v>
      </c>
      <c r="AQ66" s="38">
        <v>1</v>
      </c>
      <c r="AR66" s="38">
        <v>4</v>
      </c>
      <c r="AS66" s="38">
        <v>2</v>
      </c>
      <c r="AT66" s="38">
        <v>4</v>
      </c>
      <c r="AU66" s="38" t="s">
        <v>106</v>
      </c>
      <c r="AV66" s="38">
        <v>3</v>
      </c>
      <c r="AW66" s="38">
        <v>1</v>
      </c>
      <c r="AX66" s="38">
        <v>9</v>
      </c>
      <c r="AY66" s="38">
        <v>6</v>
      </c>
      <c r="AZ66" s="38">
        <v>2</v>
      </c>
      <c r="BA66" s="38">
        <v>3</v>
      </c>
      <c r="BB66" s="38">
        <v>4</v>
      </c>
      <c r="BC66" s="38">
        <v>4</v>
      </c>
      <c r="BD66" s="38">
        <v>2</v>
      </c>
      <c r="BE66" s="38">
        <v>2</v>
      </c>
      <c r="BF66" s="38">
        <v>1</v>
      </c>
      <c r="BG66" s="38" t="s">
        <v>106</v>
      </c>
      <c r="BH66" s="38" t="s">
        <v>106</v>
      </c>
      <c r="BI66" s="38">
        <v>2</v>
      </c>
      <c r="BJ66" s="38" t="s">
        <v>106</v>
      </c>
      <c r="BK66" s="38">
        <v>3</v>
      </c>
      <c r="BL66" s="38">
        <v>2</v>
      </c>
      <c r="BM66" s="38">
        <v>1</v>
      </c>
      <c r="BN66" s="38">
        <v>3</v>
      </c>
      <c r="BO66" s="38" t="s">
        <v>106</v>
      </c>
      <c r="BP66" s="38">
        <v>3</v>
      </c>
      <c r="BQ66" s="38">
        <v>3</v>
      </c>
      <c r="BR66" s="38">
        <v>8</v>
      </c>
      <c r="BS66" s="38">
        <v>5</v>
      </c>
      <c r="BT66" s="38">
        <v>2</v>
      </c>
      <c r="BU66" s="38">
        <v>4</v>
      </c>
      <c r="BV66" s="38">
        <v>3</v>
      </c>
      <c r="BW66" s="38">
        <v>3</v>
      </c>
      <c r="BX66" s="38">
        <v>3</v>
      </c>
      <c r="BY66" s="38">
        <v>4</v>
      </c>
      <c r="BZ66" s="38">
        <v>3</v>
      </c>
      <c r="CA66" s="38">
        <v>1</v>
      </c>
      <c r="CB66" s="38">
        <v>4</v>
      </c>
      <c r="CC66" s="38">
        <v>3</v>
      </c>
      <c r="CD66" s="38">
        <v>2</v>
      </c>
      <c r="CE66" s="38">
        <v>2</v>
      </c>
      <c r="CF66" s="38">
        <v>1</v>
      </c>
      <c r="CG66" s="38">
        <v>4</v>
      </c>
      <c r="CH66" s="38">
        <v>1</v>
      </c>
      <c r="CI66" s="38" t="s">
        <v>106</v>
      </c>
      <c r="CJ66" s="38" t="s">
        <v>106</v>
      </c>
      <c r="CK66" s="38" t="s">
        <v>106</v>
      </c>
      <c r="CM66" s="41">
        <f t="shared" si="3"/>
        <v>1</v>
      </c>
      <c r="CN66" s="42">
        <f t="shared" si="4"/>
        <v>3</v>
      </c>
      <c r="CO66" s="43">
        <f t="shared" si="5"/>
        <v>0.33333333333333331</v>
      </c>
      <c r="CQ66" s="42">
        <f t="shared" si="6"/>
        <v>4.5714285714285712</v>
      </c>
      <c r="CR66" s="42">
        <f t="shared" si="7"/>
        <v>2.7142857142857144</v>
      </c>
      <c r="CS66" s="43">
        <f t="shared" si="8"/>
        <v>1.6842105263157894</v>
      </c>
      <c r="CU66" s="43">
        <f t="shared" si="9"/>
        <v>1.0087719298245614</v>
      </c>
    </row>
    <row r="67" spans="1:99" ht="15" customHeight="1" outlineLevel="1" collapsed="1">
      <c r="A67" s="38" t="s">
        <v>154</v>
      </c>
      <c r="B67" s="38" t="s">
        <v>1662</v>
      </c>
      <c r="C67" s="38" t="s">
        <v>1663</v>
      </c>
      <c r="D67" s="38" t="s">
        <v>305</v>
      </c>
      <c r="E67" s="38" t="s">
        <v>852</v>
      </c>
      <c r="F67" s="45" t="s">
        <v>1431</v>
      </c>
      <c r="G67" s="40" t="s">
        <v>1703</v>
      </c>
      <c r="H67" s="38"/>
      <c r="I67" s="38"/>
      <c r="J67" s="38"/>
      <c r="K67" s="38">
        <f t="shared" ref="K67:AP67" si="37">SUBTOTAL(9,K61:K66)</f>
        <v>11</v>
      </c>
      <c r="L67" s="38">
        <f t="shared" si="37"/>
        <v>15</v>
      </c>
      <c r="M67" s="38">
        <f t="shared" si="37"/>
        <v>11</v>
      </c>
      <c r="N67" s="38">
        <f t="shared" si="37"/>
        <v>9</v>
      </c>
      <c r="O67" s="38">
        <f t="shared" si="37"/>
        <v>10</v>
      </c>
      <c r="P67" s="38">
        <f t="shared" si="37"/>
        <v>13</v>
      </c>
      <c r="Q67" s="38">
        <f t="shared" si="37"/>
        <v>5</v>
      </c>
      <c r="R67" s="38">
        <f t="shared" si="37"/>
        <v>13</v>
      </c>
      <c r="S67" s="38">
        <f t="shared" si="37"/>
        <v>14</v>
      </c>
      <c r="T67" s="38">
        <f t="shared" si="37"/>
        <v>25</v>
      </c>
      <c r="U67" s="38">
        <f t="shared" si="37"/>
        <v>9</v>
      </c>
      <c r="V67" s="38">
        <f t="shared" si="37"/>
        <v>20</v>
      </c>
      <c r="W67" s="38">
        <f t="shared" si="37"/>
        <v>10</v>
      </c>
      <c r="X67" s="38">
        <f t="shared" si="37"/>
        <v>14</v>
      </c>
      <c r="Y67" s="38">
        <f t="shared" si="37"/>
        <v>10</v>
      </c>
      <c r="Z67" s="38">
        <f t="shared" si="37"/>
        <v>15</v>
      </c>
      <c r="AA67" s="38">
        <f t="shared" si="37"/>
        <v>7</v>
      </c>
      <c r="AB67" s="38">
        <f t="shared" si="37"/>
        <v>12</v>
      </c>
      <c r="AC67" s="38">
        <f t="shared" si="37"/>
        <v>7</v>
      </c>
      <c r="AD67" s="38">
        <f t="shared" si="37"/>
        <v>26</v>
      </c>
      <c r="AE67" s="38">
        <f t="shared" si="37"/>
        <v>19</v>
      </c>
      <c r="AF67" s="38">
        <f t="shared" si="37"/>
        <v>10</v>
      </c>
      <c r="AG67" s="38">
        <f t="shared" si="37"/>
        <v>17</v>
      </c>
      <c r="AH67" s="38">
        <f t="shared" si="37"/>
        <v>13</v>
      </c>
      <c r="AI67" s="38">
        <f t="shared" si="37"/>
        <v>14</v>
      </c>
      <c r="AJ67" s="38">
        <f t="shared" si="37"/>
        <v>18</v>
      </c>
      <c r="AK67" s="38">
        <f t="shared" si="37"/>
        <v>24</v>
      </c>
      <c r="AL67" s="38">
        <f t="shared" si="37"/>
        <v>21</v>
      </c>
      <c r="AM67" s="38">
        <f t="shared" si="37"/>
        <v>19</v>
      </c>
      <c r="AN67" s="38">
        <f t="shared" si="37"/>
        <v>8</v>
      </c>
      <c r="AO67" s="38">
        <f t="shared" si="37"/>
        <v>13</v>
      </c>
      <c r="AP67" s="38">
        <f t="shared" si="37"/>
        <v>12</v>
      </c>
      <c r="AQ67" s="38">
        <f t="shared" ref="AQ67:BV67" si="38">SUBTOTAL(9,AQ61:AQ66)</f>
        <v>10</v>
      </c>
      <c r="AR67" s="38">
        <f t="shared" si="38"/>
        <v>15</v>
      </c>
      <c r="AS67" s="38">
        <f t="shared" si="38"/>
        <v>7</v>
      </c>
      <c r="AT67" s="38">
        <f t="shared" si="38"/>
        <v>12</v>
      </c>
      <c r="AU67" s="38">
        <f t="shared" si="38"/>
        <v>14</v>
      </c>
      <c r="AV67" s="38">
        <f t="shared" si="38"/>
        <v>13</v>
      </c>
      <c r="AW67" s="38">
        <f t="shared" si="38"/>
        <v>5</v>
      </c>
      <c r="AX67" s="38">
        <f t="shared" si="38"/>
        <v>26</v>
      </c>
      <c r="AY67" s="38">
        <f t="shared" si="38"/>
        <v>12</v>
      </c>
      <c r="AZ67" s="38">
        <f t="shared" si="38"/>
        <v>14</v>
      </c>
      <c r="BA67" s="38">
        <f t="shared" si="38"/>
        <v>15</v>
      </c>
      <c r="BB67" s="38">
        <f t="shared" si="38"/>
        <v>33</v>
      </c>
      <c r="BC67" s="38">
        <f t="shared" si="38"/>
        <v>27</v>
      </c>
      <c r="BD67" s="38">
        <f t="shared" si="38"/>
        <v>17</v>
      </c>
      <c r="BE67" s="38">
        <f t="shared" si="38"/>
        <v>8</v>
      </c>
      <c r="BF67" s="38">
        <f t="shared" si="38"/>
        <v>11</v>
      </c>
      <c r="BG67" s="38">
        <f t="shared" si="38"/>
        <v>11</v>
      </c>
      <c r="BH67" s="38">
        <f t="shared" si="38"/>
        <v>2</v>
      </c>
      <c r="BI67" s="38">
        <f t="shared" si="38"/>
        <v>11</v>
      </c>
      <c r="BJ67" s="38">
        <f t="shared" si="38"/>
        <v>1</v>
      </c>
      <c r="BK67" s="38">
        <f t="shared" si="38"/>
        <v>8</v>
      </c>
      <c r="BL67" s="38">
        <f t="shared" si="38"/>
        <v>7</v>
      </c>
      <c r="BM67" s="38">
        <f t="shared" si="38"/>
        <v>5</v>
      </c>
      <c r="BN67" s="38">
        <f t="shared" si="38"/>
        <v>7</v>
      </c>
      <c r="BO67" s="38">
        <f t="shared" si="38"/>
        <v>5</v>
      </c>
      <c r="BP67" s="38">
        <f t="shared" si="38"/>
        <v>24</v>
      </c>
      <c r="BQ67" s="38">
        <f t="shared" si="38"/>
        <v>26</v>
      </c>
      <c r="BR67" s="38">
        <f t="shared" si="38"/>
        <v>16</v>
      </c>
      <c r="BS67" s="38">
        <f t="shared" si="38"/>
        <v>15</v>
      </c>
      <c r="BT67" s="38">
        <f t="shared" si="38"/>
        <v>16</v>
      </c>
      <c r="BU67" s="38">
        <f t="shared" si="38"/>
        <v>14</v>
      </c>
      <c r="BV67" s="38">
        <f t="shared" si="38"/>
        <v>6</v>
      </c>
      <c r="BW67" s="38">
        <f t="shared" ref="BW67:CK67" si="39">SUBTOTAL(9,BW61:BW66)</f>
        <v>13</v>
      </c>
      <c r="BX67" s="38">
        <f t="shared" si="39"/>
        <v>13</v>
      </c>
      <c r="BY67" s="38">
        <f t="shared" si="39"/>
        <v>10</v>
      </c>
      <c r="BZ67" s="38">
        <f t="shared" si="39"/>
        <v>13</v>
      </c>
      <c r="CA67" s="38">
        <f t="shared" si="39"/>
        <v>7</v>
      </c>
      <c r="CB67" s="38">
        <f t="shared" si="39"/>
        <v>7</v>
      </c>
      <c r="CC67" s="38">
        <f t="shared" si="39"/>
        <v>18</v>
      </c>
      <c r="CD67" s="38">
        <f t="shared" si="39"/>
        <v>11</v>
      </c>
      <c r="CE67" s="38">
        <f t="shared" si="39"/>
        <v>12</v>
      </c>
      <c r="CF67" s="38">
        <f t="shared" si="39"/>
        <v>7</v>
      </c>
      <c r="CG67" s="38">
        <f t="shared" si="39"/>
        <v>16</v>
      </c>
      <c r="CH67" s="38">
        <f t="shared" si="39"/>
        <v>11</v>
      </c>
      <c r="CI67" s="38">
        <f t="shared" si="39"/>
        <v>9</v>
      </c>
      <c r="CJ67" s="38">
        <f t="shared" si="39"/>
        <v>24</v>
      </c>
      <c r="CK67" s="38">
        <f t="shared" si="39"/>
        <v>17</v>
      </c>
      <c r="CM67" s="41">
        <f t="shared" si="3"/>
        <v>15.25</v>
      </c>
      <c r="CN67" s="42">
        <f t="shared" si="4"/>
        <v>11</v>
      </c>
      <c r="CO67" s="43">
        <f t="shared" si="5"/>
        <v>1.3863636363636365</v>
      </c>
      <c r="CQ67" s="42">
        <f t="shared" si="6"/>
        <v>18</v>
      </c>
      <c r="CR67" s="42">
        <f t="shared" si="7"/>
        <v>13.75</v>
      </c>
      <c r="CS67" s="43">
        <f t="shared" si="8"/>
        <v>1.3090909090909091</v>
      </c>
      <c r="CU67" s="43">
        <f t="shared" si="9"/>
        <v>1.3477272727272727</v>
      </c>
    </row>
    <row r="68" spans="1:99" ht="15" hidden="1" customHeight="1" outlineLevel="2">
      <c r="A68" s="38" t="s">
        <v>154</v>
      </c>
      <c r="B68" s="38" t="s">
        <v>1662</v>
      </c>
      <c r="C68" s="38" t="s">
        <v>1663</v>
      </c>
      <c r="D68" s="38" t="s">
        <v>305</v>
      </c>
      <c r="E68" s="38" t="s">
        <v>852</v>
      </c>
      <c r="F68" s="45" t="s">
        <v>1697</v>
      </c>
      <c r="G68" s="38" t="s">
        <v>1704</v>
      </c>
      <c r="H68" s="38" t="s">
        <v>1684</v>
      </c>
      <c r="I68" s="38" t="s">
        <v>1668</v>
      </c>
      <c r="J68" s="38" t="s">
        <v>1670</v>
      </c>
      <c r="K68" s="38" t="s">
        <v>106</v>
      </c>
      <c r="L68" s="38" t="s">
        <v>106</v>
      </c>
      <c r="M68" s="38" t="s">
        <v>106</v>
      </c>
      <c r="N68" s="38">
        <v>1</v>
      </c>
      <c r="O68" s="38">
        <v>2</v>
      </c>
      <c r="P68" s="38">
        <v>2</v>
      </c>
      <c r="Q68" s="38" t="s">
        <v>106</v>
      </c>
      <c r="R68" s="38">
        <v>8</v>
      </c>
      <c r="S68" s="38">
        <v>5</v>
      </c>
      <c r="T68" s="38">
        <v>2</v>
      </c>
      <c r="U68" s="38">
        <v>4</v>
      </c>
      <c r="V68" s="38">
        <v>11</v>
      </c>
      <c r="W68" s="38">
        <v>4</v>
      </c>
      <c r="X68" s="38">
        <v>8</v>
      </c>
      <c r="Y68" s="38">
        <v>7</v>
      </c>
      <c r="Z68" s="38">
        <v>10</v>
      </c>
      <c r="AA68" s="38">
        <v>6</v>
      </c>
      <c r="AB68" s="38">
        <v>5</v>
      </c>
      <c r="AC68" s="38">
        <v>10</v>
      </c>
      <c r="AD68" s="38">
        <v>2</v>
      </c>
      <c r="AE68" s="38">
        <v>9</v>
      </c>
      <c r="AF68" s="38">
        <v>3</v>
      </c>
      <c r="AG68" s="38">
        <v>1</v>
      </c>
      <c r="AH68" s="38" t="s">
        <v>106</v>
      </c>
      <c r="AI68" s="38">
        <v>1</v>
      </c>
      <c r="AJ68" s="38" t="s">
        <v>106</v>
      </c>
      <c r="AK68" s="38" t="s">
        <v>106</v>
      </c>
      <c r="AL68" s="38" t="s">
        <v>106</v>
      </c>
      <c r="AM68" s="38" t="s">
        <v>106</v>
      </c>
      <c r="AN68" s="38">
        <v>3</v>
      </c>
      <c r="AO68" s="38">
        <v>7</v>
      </c>
      <c r="AP68" s="38">
        <v>3</v>
      </c>
      <c r="AQ68" s="38" t="s">
        <v>106</v>
      </c>
      <c r="AR68" s="38" t="s">
        <v>106</v>
      </c>
      <c r="AS68" s="38" t="s">
        <v>106</v>
      </c>
      <c r="AT68" s="38" t="s">
        <v>106</v>
      </c>
      <c r="AU68" s="38" t="s">
        <v>106</v>
      </c>
      <c r="AV68" s="38">
        <v>4</v>
      </c>
      <c r="AW68" s="38">
        <v>1</v>
      </c>
      <c r="AX68" s="38" t="s">
        <v>106</v>
      </c>
      <c r="AY68" s="38" t="s">
        <v>106</v>
      </c>
      <c r="AZ68" s="38" t="s">
        <v>106</v>
      </c>
      <c r="BA68" s="38" t="s">
        <v>106</v>
      </c>
      <c r="BB68" s="38" t="s">
        <v>106</v>
      </c>
      <c r="BC68" s="38" t="s">
        <v>106</v>
      </c>
      <c r="BD68" s="38">
        <v>5</v>
      </c>
      <c r="BE68" s="38">
        <v>1</v>
      </c>
      <c r="BF68" s="38" t="s">
        <v>106</v>
      </c>
      <c r="BG68" s="38" t="s">
        <v>106</v>
      </c>
      <c r="BH68" s="38" t="s">
        <v>106</v>
      </c>
      <c r="BI68" s="38" t="s">
        <v>106</v>
      </c>
      <c r="BJ68" s="38" t="s">
        <v>106</v>
      </c>
      <c r="BK68" s="38" t="s">
        <v>106</v>
      </c>
      <c r="BL68" s="38" t="s">
        <v>106</v>
      </c>
      <c r="BM68" s="38" t="s">
        <v>106</v>
      </c>
      <c r="BN68" s="38" t="s">
        <v>106</v>
      </c>
      <c r="BO68" s="38" t="s">
        <v>106</v>
      </c>
      <c r="BP68" s="38" t="s">
        <v>106</v>
      </c>
      <c r="BQ68" s="38" t="s">
        <v>106</v>
      </c>
      <c r="BR68" s="38" t="s">
        <v>106</v>
      </c>
      <c r="BS68" s="38" t="s">
        <v>106</v>
      </c>
      <c r="BT68" s="38">
        <v>5</v>
      </c>
      <c r="BU68" s="38">
        <v>3</v>
      </c>
      <c r="BV68" s="38">
        <v>1</v>
      </c>
      <c r="BW68" s="38" t="s">
        <v>106</v>
      </c>
      <c r="BX68" s="38" t="s">
        <v>106</v>
      </c>
      <c r="BY68" s="38" t="s">
        <v>106</v>
      </c>
      <c r="BZ68" s="38" t="s">
        <v>106</v>
      </c>
      <c r="CA68" s="38">
        <v>1</v>
      </c>
      <c r="CB68" s="38" t="s">
        <v>106</v>
      </c>
      <c r="CC68" s="38">
        <v>1</v>
      </c>
      <c r="CD68" s="38" t="s">
        <v>106</v>
      </c>
      <c r="CE68" s="38" t="s">
        <v>106</v>
      </c>
      <c r="CF68" s="38" t="s">
        <v>106</v>
      </c>
      <c r="CG68" s="38" t="s">
        <v>106</v>
      </c>
      <c r="CH68" s="38" t="s">
        <v>106</v>
      </c>
      <c r="CI68" s="38" t="s">
        <v>106</v>
      </c>
      <c r="CJ68" s="38">
        <v>1</v>
      </c>
      <c r="CK68" s="38" t="s">
        <v>106</v>
      </c>
      <c r="CM68" s="41">
        <f t="shared" si="3"/>
        <v>1</v>
      </c>
      <c r="CN68" s="42">
        <f t="shared" si="4"/>
        <v>2.5</v>
      </c>
      <c r="CO68" s="43">
        <f t="shared" si="5"/>
        <v>0.4</v>
      </c>
      <c r="CQ68" s="42">
        <f t="shared" si="6"/>
        <v>1</v>
      </c>
      <c r="CR68" s="42">
        <f t="shared" si="7"/>
        <v>6.5</v>
      </c>
      <c r="CS68" s="43">
        <f t="shared" si="8"/>
        <v>0.15384615384615385</v>
      </c>
      <c r="CU68" s="43">
        <f t="shared" si="9"/>
        <v>0.27692307692307694</v>
      </c>
    </row>
    <row r="69" spans="1:99" ht="15" hidden="1" customHeight="1" outlineLevel="2">
      <c r="A69" s="38" t="s">
        <v>154</v>
      </c>
      <c r="B69" s="38" t="s">
        <v>1662</v>
      </c>
      <c r="C69" s="38" t="s">
        <v>1663</v>
      </c>
      <c r="D69" s="38" t="s">
        <v>305</v>
      </c>
      <c r="E69" s="38" t="s">
        <v>852</v>
      </c>
      <c r="F69" s="45" t="s">
        <v>1697</v>
      </c>
      <c r="G69" s="38" t="s">
        <v>1704</v>
      </c>
      <c r="H69" s="38" t="s">
        <v>1684</v>
      </c>
      <c r="I69" s="38" t="s">
        <v>1668</v>
      </c>
      <c r="J69" s="38" t="s">
        <v>1671</v>
      </c>
      <c r="K69" s="38" t="s">
        <v>106</v>
      </c>
      <c r="L69" s="38" t="s">
        <v>106</v>
      </c>
      <c r="M69" s="38" t="s">
        <v>106</v>
      </c>
      <c r="N69" s="38" t="s">
        <v>106</v>
      </c>
      <c r="O69" s="38" t="s">
        <v>106</v>
      </c>
      <c r="P69" s="38" t="s">
        <v>106</v>
      </c>
      <c r="Q69" s="38" t="s">
        <v>106</v>
      </c>
      <c r="R69" s="38" t="s">
        <v>106</v>
      </c>
      <c r="S69" s="38" t="s">
        <v>106</v>
      </c>
      <c r="T69" s="38" t="s">
        <v>106</v>
      </c>
      <c r="U69" s="38" t="s">
        <v>106</v>
      </c>
      <c r="V69" s="38" t="s">
        <v>106</v>
      </c>
      <c r="W69" s="38" t="s">
        <v>106</v>
      </c>
      <c r="X69" s="38" t="s">
        <v>106</v>
      </c>
      <c r="Y69" s="38" t="s">
        <v>106</v>
      </c>
      <c r="Z69" s="38" t="s">
        <v>106</v>
      </c>
      <c r="AA69" s="38" t="s">
        <v>106</v>
      </c>
      <c r="AB69" s="38" t="s">
        <v>106</v>
      </c>
      <c r="AC69" s="38" t="s">
        <v>106</v>
      </c>
      <c r="AD69" s="38" t="s">
        <v>106</v>
      </c>
      <c r="AE69" s="38" t="s">
        <v>106</v>
      </c>
      <c r="AF69" s="38" t="s">
        <v>106</v>
      </c>
      <c r="AG69" s="38" t="s">
        <v>106</v>
      </c>
      <c r="AH69" s="38" t="s">
        <v>106</v>
      </c>
      <c r="AI69" s="38" t="s">
        <v>106</v>
      </c>
      <c r="AJ69" s="38" t="s">
        <v>106</v>
      </c>
      <c r="AK69" s="38" t="s">
        <v>106</v>
      </c>
      <c r="AL69" s="38" t="s">
        <v>106</v>
      </c>
      <c r="AM69" s="38" t="s">
        <v>106</v>
      </c>
      <c r="AN69" s="38" t="s">
        <v>106</v>
      </c>
      <c r="AO69" s="38" t="s">
        <v>106</v>
      </c>
      <c r="AP69" s="38" t="s">
        <v>106</v>
      </c>
      <c r="AQ69" s="38" t="s">
        <v>106</v>
      </c>
      <c r="AR69" s="38" t="s">
        <v>106</v>
      </c>
      <c r="AS69" s="38" t="s">
        <v>106</v>
      </c>
      <c r="AT69" s="38" t="s">
        <v>106</v>
      </c>
      <c r="AU69" s="38" t="s">
        <v>106</v>
      </c>
      <c r="AV69" s="38" t="s">
        <v>106</v>
      </c>
      <c r="AW69" s="38" t="s">
        <v>106</v>
      </c>
      <c r="AX69" s="38" t="s">
        <v>106</v>
      </c>
      <c r="AY69" s="38" t="s">
        <v>106</v>
      </c>
      <c r="AZ69" s="38" t="s">
        <v>106</v>
      </c>
      <c r="BA69" s="38" t="s">
        <v>106</v>
      </c>
      <c r="BB69" s="38" t="s">
        <v>106</v>
      </c>
      <c r="BC69" s="38" t="s">
        <v>106</v>
      </c>
      <c r="BD69" s="38" t="s">
        <v>106</v>
      </c>
      <c r="BE69" s="38" t="s">
        <v>106</v>
      </c>
      <c r="BF69" s="38" t="s">
        <v>106</v>
      </c>
      <c r="BG69" s="38" t="s">
        <v>106</v>
      </c>
      <c r="BH69" s="38" t="s">
        <v>106</v>
      </c>
      <c r="BI69" s="38" t="s">
        <v>106</v>
      </c>
      <c r="BJ69" s="38" t="s">
        <v>106</v>
      </c>
      <c r="BK69" s="38" t="s">
        <v>106</v>
      </c>
      <c r="BL69" s="38" t="s">
        <v>106</v>
      </c>
      <c r="BM69" s="38" t="s">
        <v>106</v>
      </c>
      <c r="BN69" s="38">
        <v>3</v>
      </c>
      <c r="BO69" s="38">
        <v>2</v>
      </c>
      <c r="BP69" s="38">
        <v>3</v>
      </c>
      <c r="BQ69" s="38">
        <v>10</v>
      </c>
      <c r="BR69" s="38">
        <v>3</v>
      </c>
      <c r="BS69" s="38">
        <v>4</v>
      </c>
      <c r="BT69" s="38">
        <v>6</v>
      </c>
      <c r="BU69" s="38">
        <v>5</v>
      </c>
      <c r="BV69" s="38">
        <v>5</v>
      </c>
      <c r="BW69" s="38">
        <v>6</v>
      </c>
      <c r="BX69" s="38">
        <v>9</v>
      </c>
      <c r="BY69" s="38">
        <v>6</v>
      </c>
      <c r="BZ69" s="38">
        <v>9</v>
      </c>
      <c r="CA69" s="38">
        <v>5</v>
      </c>
      <c r="CB69" s="38">
        <v>2</v>
      </c>
      <c r="CC69" s="38">
        <v>3</v>
      </c>
      <c r="CD69" s="38">
        <v>4</v>
      </c>
      <c r="CE69" s="38">
        <v>5</v>
      </c>
      <c r="CF69" s="38">
        <v>6</v>
      </c>
      <c r="CG69" s="38">
        <v>2</v>
      </c>
      <c r="CH69" s="38" t="s">
        <v>106</v>
      </c>
      <c r="CI69" s="38" t="s">
        <v>106</v>
      </c>
      <c r="CJ69" s="38">
        <v>3</v>
      </c>
      <c r="CK69" s="38" t="s">
        <v>106</v>
      </c>
      <c r="CM69" s="41">
        <f t="shared" si="3"/>
        <v>3</v>
      </c>
      <c r="CN69" s="42">
        <f t="shared" si="4"/>
        <v>5.8888888888888893</v>
      </c>
      <c r="CO69" s="43">
        <f t="shared" si="5"/>
        <v>0.50943396226415094</v>
      </c>
      <c r="CQ69" s="42" t="e">
        <f t="shared" si="6"/>
        <v>#DIV/0!</v>
      </c>
      <c r="CR69" s="42" t="e">
        <f t="shared" si="7"/>
        <v>#DIV/0!</v>
      </c>
      <c r="CS69" s="43" t="e">
        <f t="shared" si="8"/>
        <v>#DIV/0!</v>
      </c>
      <c r="CU69" s="43" t="e">
        <f t="shared" si="9"/>
        <v>#DIV/0!</v>
      </c>
    </row>
    <row r="70" spans="1:99" ht="15" hidden="1" customHeight="1" outlineLevel="2">
      <c r="A70" s="38" t="s">
        <v>154</v>
      </c>
      <c r="B70" s="38" t="s">
        <v>1662</v>
      </c>
      <c r="C70" s="38" t="s">
        <v>1663</v>
      </c>
      <c r="D70" s="38" t="s">
        <v>305</v>
      </c>
      <c r="E70" s="38" t="s">
        <v>852</v>
      </c>
      <c r="F70" s="45" t="s">
        <v>1697</v>
      </c>
      <c r="G70" s="38" t="s">
        <v>1704</v>
      </c>
      <c r="H70" s="38" t="s">
        <v>1684</v>
      </c>
      <c r="I70" s="38" t="s">
        <v>1668</v>
      </c>
      <c r="J70" s="38" t="s">
        <v>1672</v>
      </c>
      <c r="K70" s="38">
        <v>7</v>
      </c>
      <c r="L70" s="38">
        <v>8</v>
      </c>
      <c r="M70" s="38">
        <v>5</v>
      </c>
      <c r="N70" s="38">
        <v>6</v>
      </c>
      <c r="O70" s="38">
        <v>6</v>
      </c>
      <c r="P70" s="38">
        <v>11</v>
      </c>
      <c r="Q70" s="38">
        <v>7</v>
      </c>
      <c r="R70" s="38">
        <v>5</v>
      </c>
      <c r="S70" s="38">
        <v>8</v>
      </c>
      <c r="T70" s="38">
        <v>10</v>
      </c>
      <c r="U70" s="38">
        <v>2</v>
      </c>
      <c r="V70" s="38">
        <v>2</v>
      </c>
      <c r="W70" s="38" t="s">
        <v>106</v>
      </c>
      <c r="X70" s="38" t="s">
        <v>106</v>
      </c>
      <c r="Y70" s="38">
        <v>1</v>
      </c>
      <c r="Z70" s="38" t="s">
        <v>106</v>
      </c>
      <c r="AA70" s="38">
        <v>2</v>
      </c>
      <c r="AB70" s="38">
        <v>2</v>
      </c>
      <c r="AC70" s="38" t="s">
        <v>106</v>
      </c>
      <c r="AD70" s="38" t="s">
        <v>106</v>
      </c>
      <c r="AE70" s="38">
        <v>1</v>
      </c>
      <c r="AF70" s="38" t="s">
        <v>106</v>
      </c>
      <c r="AG70" s="38">
        <v>4</v>
      </c>
      <c r="AH70" s="38">
        <v>4</v>
      </c>
      <c r="AI70" s="38">
        <v>7</v>
      </c>
      <c r="AJ70" s="38">
        <v>8</v>
      </c>
      <c r="AK70" s="38">
        <v>10</v>
      </c>
      <c r="AL70" s="38">
        <v>4</v>
      </c>
      <c r="AM70" s="38">
        <v>1</v>
      </c>
      <c r="AN70" s="38">
        <v>3</v>
      </c>
      <c r="AO70" s="38" t="s">
        <v>106</v>
      </c>
      <c r="AP70" s="38" t="s">
        <v>106</v>
      </c>
      <c r="AQ70" s="38">
        <v>10</v>
      </c>
      <c r="AR70" s="38">
        <v>14</v>
      </c>
      <c r="AS70" s="38">
        <v>6</v>
      </c>
      <c r="AT70" s="38">
        <v>6</v>
      </c>
      <c r="AU70" s="38">
        <v>6</v>
      </c>
      <c r="AV70" s="38">
        <v>1</v>
      </c>
      <c r="AW70" s="38">
        <v>2</v>
      </c>
      <c r="AX70" s="38">
        <v>2</v>
      </c>
      <c r="AY70" s="38">
        <v>6</v>
      </c>
      <c r="AZ70" s="38">
        <v>6</v>
      </c>
      <c r="BA70" s="38">
        <v>3</v>
      </c>
      <c r="BB70" s="38">
        <v>6</v>
      </c>
      <c r="BC70" s="38">
        <v>10</v>
      </c>
      <c r="BD70" s="38">
        <v>4</v>
      </c>
      <c r="BE70" s="38">
        <v>1</v>
      </c>
      <c r="BF70" s="38">
        <v>1</v>
      </c>
      <c r="BG70" s="38">
        <v>4</v>
      </c>
      <c r="BH70" s="38">
        <v>3</v>
      </c>
      <c r="BI70" s="38">
        <v>5</v>
      </c>
      <c r="BJ70" s="38">
        <v>2</v>
      </c>
      <c r="BK70" s="38">
        <v>8</v>
      </c>
      <c r="BL70" s="38">
        <v>2</v>
      </c>
      <c r="BM70" s="38">
        <v>2</v>
      </c>
      <c r="BN70" s="38">
        <v>5</v>
      </c>
      <c r="BO70" s="38">
        <v>3</v>
      </c>
      <c r="BP70" s="38">
        <v>2</v>
      </c>
      <c r="BQ70" s="38" t="s">
        <v>106</v>
      </c>
      <c r="BR70" s="38" t="s">
        <v>106</v>
      </c>
      <c r="BS70" s="38" t="s">
        <v>106</v>
      </c>
      <c r="BT70" s="38" t="s">
        <v>106</v>
      </c>
      <c r="BU70" s="38" t="s">
        <v>106</v>
      </c>
      <c r="BV70" s="38" t="s">
        <v>106</v>
      </c>
      <c r="BW70" s="38" t="s">
        <v>106</v>
      </c>
      <c r="BX70" s="38" t="s">
        <v>106</v>
      </c>
      <c r="BY70" s="38" t="s">
        <v>106</v>
      </c>
      <c r="BZ70" s="38" t="s">
        <v>106</v>
      </c>
      <c r="CA70" s="38" t="s">
        <v>106</v>
      </c>
      <c r="CB70" s="38" t="s">
        <v>106</v>
      </c>
      <c r="CC70" s="38" t="s">
        <v>106</v>
      </c>
      <c r="CD70" s="38" t="s">
        <v>106</v>
      </c>
      <c r="CE70" s="38" t="s">
        <v>106</v>
      </c>
      <c r="CF70" s="38" t="s">
        <v>106</v>
      </c>
      <c r="CG70" s="38" t="s">
        <v>106</v>
      </c>
      <c r="CH70" s="38" t="s">
        <v>106</v>
      </c>
      <c r="CI70" s="38" t="s">
        <v>106</v>
      </c>
      <c r="CJ70" s="38" t="s">
        <v>106</v>
      </c>
      <c r="CK70" s="38" t="s">
        <v>106</v>
      </c>
      <c r="CM70" s="41" t="e">
        <f t="shared" si="3"/>
        <v>#DIV/0!</v>
      </c>
      <c r="CN70" s="42" t="e">
        <f t="shared" si="4"/>
        <v>#DIV/0!</v>
      </c>
      <c r="CO70" s="43" t="e">
        <f t="shared" si="5"/>
        <v>#DIV/0!</v>
      </c>
      <c r="CQ70" s="42">
        <f t="shared" si="6"/>
        <v>5.4285714285714288</v>
      </c>
      <c r="CR70" s="42">
        <f t="shared" si="7"/>
        <v>3.4</v>
      </c>
      <c r="CS70" s="43">
        <f t="shared" si="8"/>
        <v>1.596638655462185</v>
      </c>
      <c r="CU70" s="43" t="e">
        <f t="shared" si="9"/>
        <v>#DIV/0!</v>
      </c>
    </row>
    <row r="71" spans="1:99" ht="15" hidden="1" customHeight="1" outlineLevel="2">
      <c r="A71" s="38" t="s">
        <v>154</v>
      </c>
      <c r="B71" s="38" t="s">
        <v>1662</v>
      </c>
      <c r="C71" s="38" t="s">
        <v>1663</v>
      </c>
      <c r="D71" s="38" t="s">
        <v>305</v>
      </c>
      <c r="E71" s="38" t="s">
        <v>852</v>
      </c>
      <c r="F71" s="45" t="s">
        <v>1697</v>
      </c>
      <c r="G71" s="38" t="s">
        <v>1704</v>
      </c>
      <c r="H71" s="38" t="s">
        <v>1684</v>
      </c>
      <c r="I71" s="38" t="s">
        <v>1668</v>
      </c>
      <c r="J71" s="38" t="s">
        <v>1674</v>
      </c>
      <c r="K71" s="38">
        <v>1</v>
      </c>
      <c r="L71" s="38">
        <v>1</v>
      </c>
      <c r="M71" s="38" t="s">
        <v>106</v>
      </c>
      <c r="N71" s="38">
        <v>3</v>
      </c>
      <c r="O71" s="38">
        <v>3</v>
      </c>
      <c r="P71" s="38">
        <v>1</v>
      </c>
      <c r="Q71" s="38">
        <v>1</v>
      </c>
      <c r="R71" s="38">
        <v>1</v>
      </c>
      <c r="S71" s="38">
        <v>5</v>
      </c>
      <c r="T71" s="38">
        <v>2</v>
      </c>
      <c r="U71" s="38">
        <v>1</v>
      </c>
      <c r="V71" s="38">
        <v>1</v>
      </c>
      <c r="W71" s="38">
        <v>4</v>
      </c>
      <c r="X71" s="38">
        <v>3</v>
      </c>
      <c r="Y71" s="38">
        <v>2</v>
      </c>
      <c r="Z71" s="38">
        <v>2</v>
      </c>
      <c r="AA71" s="38">
        <v>2</v>
      </c>
      <c r="AB71" s="38">
        <v>3</v>
      </c>
      <c r="AC71" s="38">
        <v>2</v>
      </c>
      <c r="AD71" s="38">
        <v>3</v>
      </c>
      <c r="AE71" s="38">
        <v>3</v>
      </c>
      <c r="AF71" s="38">
        <v>3</v>
      </c>
      <c r="AG71" s="38">
        <v>1</v>
      </c>
      <c r="AH71" s="38">
        <v>4</v>
      </c>
      <c r="AI71" s="38">
        <v>4</v>
      </c>
      <c r="AJ71" s="38">
        <v>3</v>
      </c>
      <c r="AK71" s="38">
        <v>5</v>
      </c>
      <c r="AL71" s="38">
        <v>4</v>
      </c>
      <c r="AM71" s="38">
        <v>1</v>
      </c>
      <c r="AN71" s="38">
        <v>1</v>
      </c>
      <c r="AO71" s="38">
        <v>4</v>
      </c>
      <c r="AP71" s="38">
        <v>1</v>
      </c>
      <c r="AQ71" s="38">
        <v>2</v>
      </c>
      <c r="AR71" s="38">
        <v>3</v>
      </c>
      <c r="AS71" s="38">
        <v>1</v>
      </c>
      <c r="AT71" s="38">
        <v>4</v>
      </c>
      <c r="AU71" s="38">
        <v>3</v>
      </c>
      <c r="AV71" s="38">
        <v>4</v>
      </c>
      <c r="AW71" s="38" t="s">
        <v>106</v>
      </c>
      <c r="AX71" s="38">
        <v>2</v>
      </c>
      <c r="AY71" s="38">
        <v>4</v>
      </c>
      <c r="AZ71" s="38">
        <v>5</v>
      </c>
      <c r="BA71" s="38">
        <v>2</v>
      </c>
      <c r="BB71" s="38">
        <v>5</v>
      </c>
      <c r="BC71" s="38">
        <v>5</v>
      </c>
      <c r="BD71" s="38">
        <v>1</v>
      </c>
      <c r="BE71" s="38">
        <v>2</v>
      </c>
      <c r="BF71" s="38">
        <v>3</v>
      </c>
      <c r="BG71" s="38" t="s">
        <v>106</v>
      </c>
      <c r="BH71" s="38">
        <v>5</v>
      </c>
      <c r="BI71" s="38">
        <v>4</v>
      </c>
      <c r="BJ71" s="38">
        <v>2</v>
      </c>
      <c r="BK71" s="38">
        <v>2</v>
      </c>
      <c r="BL71" s="38">
        <v>3</v>
      </c>
      <c r="BM71" s="38" t="s">
        <v>106</v>
      </c>
      <c r="BN71" s="38">
        <v>2</v>
      </c>
      <c r="BO71" s="38">
        <v>2</v>
      </c>
      <c r="BP71" s="38">
        <v>5</v>
      </c>
      <c r="BQ71" s="38">
        <v>7</v>
      </c>
      <c r="BR71" s="38">
        <v>3</v>
      </c>
      <c r="BS71" s="38">
        <v>1</v>
      </c>
      <c r="BT71" s="38">
        <v>2</v>
      </c>
      <c r="BU71" s="38">
        <v>3</v>
      </c>
      <c r="BV71" s="38">
        <v>2</v>
      </c>
      <c r="BW71" s="38">
        <v>2</v>
      </c>
      <c r="BX71" s="38">
        <v>3</v>
      </c>
      <c r="BY71" s="38">
        <v>1</v>
      </c>
      <c r="BZ71" s="38" t="s">
        <v>106</v>
      </c>
      <c r="CA71" s="38" t="s">
        <v>106</v>
      </c>
      <c r="CB71" s="38" t="s">
        <v>106</v>
      </c>
      <c r="CC71" s="38" t="s">
        <v>106</v>
      </c>
      <c r="CD71" s="38" t="s">
        <v>106</v>
      </c>
      <c r="CE71" s="38" t="s">
        <v>106</v>
      </c>
      <c r="CF71" s="38" t="s">
        <v>106</v>
      </c>
      <c r="CG71" s="38" t="s">
        <v>106</v>
      </c>
      <c r="CH71" s="38" t="s">
        <v>106</v>
      </c>
      <c r="CI71" s="38" t="s">
        <v>106</v>
      </c>
      <c r="CJ71" s="38" t="s">
        <v>106</v>
      </c>
      <c r="CK71" s="38" t="s">
        <v>106</v>
      </c>
      <c r="CM71" s="41" t="e">
        <f t="shared" si="3"/>
        <v>#DIV/0!</v>
      </c>
      <c r="CN71" s="42">
        <f t="shared" si="4"/>
        <v>2.1666666666666665</v>
      </c>
      <c r="CO71" s="43" t="e">
        <f t="shared" si="5"/>
        <v>#DIV/0!</v>
      </c>
      <c r="CQ71" s="42">
        <f t="shared" si="6"/>
        <v>3.1428571428571428</v>
      </c>
      <c r="CR71" s="42">
        <f t="shared" si="7"/>
        <v>2.125</v>
      </c>
      <c r="CS71" s="43">
        <f t="shared" si="8"/>
        <v>1.4789915966386555</v>
      </c>
      <c r="CU71" s="43" t="e">
        <f t="shared" si="9"/>
        <v>#DIV/0!</v>
      </c>
    </row>
    <row r="72" spans="1:99" ht="15" customHeight="1" outlineLevel="1" collapsed="1">
      <c r="A72" s="38" t="s">
        <v>154</v>
      </c>
      <c r="B72" s="38" t="s">
        <v>1662</v>
      </c>
      <c r="C72" s="38" t="s">
        <v>1663</v>
      </c>
      <c r="D72" s="38" t="s">
        <v>305</v>
      </c>
      <c r="E72" s="38" t="s">
        <v>852</v>
      </c>
      <c r="F72" s="45" t="s">
        <v>1697</v>
      </c>
      <c r="G72" s="40" t="s">
        <v>1705</v>
      </c>
      <c r="H72" s="38"/>
      <c r="I72" s="38"/>
      <c r="J72" s="38"/>
      <c r="K72" s="38">
        <f t="shared" ref="K72:AP72" si="40">SUBTOTAL(9,K68:K71)</f>
        <v>8</v>
      </c>
      <c r="L72" s="38">
        <f t="shared" si="40"/>
        <v>9</v>
      </c>
      <c r="M72" s="38">
        <f t="shared" si="40"/>
        <v>5</v>
      </c>
      <c r="N72" s="38">
        <f t="shared" si="40"/>
        <v>10</v>
      </c>
      <c r="O72" s="38">
        <f t="shared" si="40"/>
        <v>11</v>
      </c>
      <c r="P72" s="38">
        <f t="shared" si="40"/>
        <v>14</v>
      </c>
      <c r="Q72" s="38">
        <f t="shared" si="40"/>
        <v>8</v>
      </c>
      <c r="R72" s="38">
        <f t="shared" si="40"/>
        <v>14</v>
      </c>
      <c r="S72" s="38">
        <f t="shared" si="40"/>
        <v>18</v>
      </c>
      <c r="T72" s="38">
        <f t="shared" si="40"/>
        <v>14</v>
      </c>
      <c r="U72" s="38">
        <f t="shared" si="40"/>
        <v>7</v>
      </c>
      <c r="V72" s="38">
        <f t="shared" si="40"/>
        <v>14</v>
      </c>
      <c r="W72" s="38">
        <f t="shared" si="40"/>
        <v>8</v>
      </c>
      <c r="X72" s="38">
        <f t="shared" si="40"/>
        <v>11</v>
      </c>
      <c r="Y72" s="38">
        <f t="shared" si="40"/>
        <v>10</v>
      </c>
      <c r="Z72" s="38">
        <f t="shared" si="40"/>
        <v>12</v>
      </c>
      <c r="AA72" s="38">
        <f t="shared" si="40"/>
        <v>10</v>
      </c>
      <c r="AB72" s="38">
        <f t="shared" si="40"/>
        <v>10</v>
      </c>
      <c r="AC72" s="38">
        <f t="shared" si="40"/>
        <v>12</v>
      </c>
      <c r="AD72" s="38">
        <f t="shared" si="40"/>
        <v>5</v>
      </c>
      <c r="AE72" s="38">
        <f t="shared" si="40"/>
        <v>13</v>
      </c>
      <c r="AF72" s="38">
        <f t="shared" si="40"/>
        <v>6</v>
      </c>
      <c r="AG72" s="38">
        <f t="shared" si="40"/>
        <v>6</v>
      </c>
      <c r="AH72" s="38">
        <f t="shared" si="40"/>
        <v>8</v>
      </c>
      <c r="AI72" s="38">
        <f t="shared" si="40"/>
        <v>12</v>
      </c>
      <c r="AJ72" s="38">
        <f t="shared" si="40"/>
        <v>11</v>
      </c>
      <c r="AK72" s="38">
        <f t="shared" si="40"/>
        <v>15</v>
      </c>
      <c r="AL72" s="38">
        <f t="shared" si="40"/>
        <v>8</v>
      </c>
      <c r="AM72" s="38">
        <f t="shared" si="40"/>
        <v>2</v>
      </c>
      <c r="AN72" s="38">
        <f t="shared" si="40"/>
        <v>7</v>
      </c>
      <c r="AO72" s="38">
        <f t="shared" si="40"/>
        <v>11</v>
      </c>
      <c r="AP72" s="38">
        <f t="shared" si="40"/>
        <v>4</v>
      </c>
      <c r="AQ72" s="38">
        <f t="shared" ref="AQ72:BV72" si="41">SUBTOTAL(9,AQ68:AQ71)</f>
        <v>12</v>
      </c>
      <c r="AR72" s="38">
        <f t="shared" si="41"/>
        <v>17</v>
      </c>
      <c r="AS72" s="38">
        <f t="shared" si="41"/>
        <v>7</v>
      </c>
      <c r="AT72" s="38">
        <f t="shared" si="41"/>
        <v>10</v>
      </c>
      <c r="AU72" s="38">
        <f t="shared" si="41"/>
        <v>9</v>
      </c>
      <c r="AV72" s="38">
        <f t="shared" si="41"/>
        <v>9</v>
      </c>
      <c r="AW72" s="38">
        <f t="shared" si="41"/>
        <v>3</v>
      </c>
      <c r="AX72" s="38">
        <f t="shared" si="41"/>
        <v>4</v>
      </c>
      <c r="AY72" s="38">
        <f t="shared" si="41"/>
        <v>10</v>
      </c>
      <c r="AZ72" s="38">
        <f t="shared" si="41"/>
        <v>11</v>
      </c>
      <c r="BA72" s="38">
        <f t="shared" si="41"/>
        <v>5</v>
      </c>
      <c r="BB72" s="38">
        <f t="shared" si="41"/>
        <v>11</v>
      </c>
      <c r="BC72" s="38">
        <f t="shared" si="41"/>
        <v>15</v>
      </c>
      <c r="BD72" s="38">
        <f t="shared" si="41"/>
        <v>10</v>
      </c>
      <c r="BE72" s="38">
        <f t="shared" si="41"/>
        <v>4</v>
      </c>
      <c r="BF72" s="38">
        <f t="shared" si="41"/>
        <v>4</v>
      </c>
      <c r="BG72" s="38">
        <f t="shared" si="41"/>
        <v>4</v>
      </c>
      <c r="BH72" s="38">
        <f t="shared" si="41"/>
        <v>8</v>
      </c>
      <c r="BI72" s="38">
        <f t="shared" si="41"/>
        <v>9</v>
      </c>
      <c r="BJ72" s="38">
        <f t="shared" si="41"/>
        <v>4</v>
      </c>
      <c r="BK72" s="38">
        <f t="shared" si="41"/>
        <v>10</v>
      </c>
      <c r="BL72" s="38">
        <f t="shared" si="41"/>
        <v>5</v>
      </c>
      <c r="BM72" s="38">
        <f t="shared" si="41"/>
        <v>2</v>
      </c>
      <c r="BN72" s="38">
        <f t="shared" si="41"/>
        <v>10</v>
      </c>
      <c r="BO72" s="38">
        <f t="shared" si="41"/>
        <v>7</v>
      </c>
      <c r="BP72" s="38">
        <f t="shared" si="41"/>
        <v>10</v>
      </c>
      <c r="BQ72" s="38">
        <f t="shared" si="41"/>
        <v>17</v>
      </c>
      <c r="BR72" s="38">
        <f t="shared" si="41"/>
        <v>6</v>
      </c>
      <c r="BS72" s="38">
        <f t="shared" si="41"/>
        <v>5</v>
      </c>
      <c r="BT72" s="38">
        <f t="shared" si="41"/>
        <v>13</v>
      </c>
      <c r="BU72" s="38">
        <f t="shared" si="41"/>
        <v>11</v>
      </c>
      <c r="BV72" s="38">
        <f t="shared" si="41"/>
        <v>8</v>
      </c>
      <c r="BW72" s="38">
        <f t="shared" ref="BW72:CK72" si="42">SUBTOTAL(9,BW68:BW71)</f>
        <v>8</v>
      </c>
      <c r="BX72" s="38">
        <f t="shared" si="42"/>
        <v>12</v>
      </c>
      <c r="BY72" s="38">
        <f t="shared" si="42"/>
        <v>7</v>
      </c>
      <c r="BZ72" s="38">
        <f t="shared" si="42"/>
        <v>9</v>
      </c>
      <c r="CA72" s="38">
        <f t="shared" si="42"/>
        <v>6</v>
      </c>
      <c r="CB72" s="38">
        <f t="shared" si="42"/>
        <v>2</v>
      </c>
      <c r="CC72" s="38">
        <f t="shared" si="42"/>
        <v>4</v>
      </c>
      <c r="CD72" s="38">
        <f t="shared" si="42"/>
        <v>4</v>
      </c>
      <c r="CE72" s="38">
        <f t="shared" si="42"/>
        <v>5</v>
      </c>
      <c r="CF72" s="38">
        <f t="shared" si="42"/>
        <v>6</v>
      </c>
      <c r="CG72" s="38">
        <f t="shared" si="42"/>
        <v>2</v>
      </c>
      <c r="CH72" s="38">
        <f t="shared" si="42"/>
        <v>0</v>
      </c>
      <c r="CI72" s="38">
        <f t="shared" si="42"/>
        <v>0</v>
      </c>
      <c r="CJ72" s="38">
        <f t="shared" si="42"/>
        <v>4</v>
      </c>
      <c r="CK72" s="38">
        <f t="shared" si="42"/>
        <v>0</v>
      </c>
      <c r="CM72" s="41">
        <f t="shared" si="3"/>
        <v>1</v>
      </c>
      <c r="CN72" s="42">
        <f t="shared" si="4"/>
        <v>8.4444444444444446</v>
      </c>
      <c r="CO72" s="43">
        <f t="shared" si="5"/>
        <v>0.11842105263157894</v>
      </c>
      <c r="CQ72" s="42">
        <f t="shared" si="6"/>
        <v>8.8571428571428577</v>
      </c>
      <c r="CR72" s="42">
        <f t="shared" si="7"/>
        <v>10.75</v>
      </c>
      <c r="CS72" s="43">
        <f t="shared" si="8"/>
        <v>0.82392026578073096</v>
      </c>
      <c r="CU72" s="43">
        <f t="shared" si="9"/>
        <v>0.47117065920615497</v>
      </c>
    </row>
    <row r="73" spans="1:99" ht="15" hidden="1" customHeight="1" outlineLevel="2">
      <c r="A73" s="38" t="s">
        <v>154</v>
      </c>
      <c r="B73" s="38" t="s">
        <v>1662</v>
      </c>
      <c r="C73" s="38" t="s">
        <v>1663</v>
      </c>
      <c r="D73" s="38" t="s">
        <v>305</v>
      </c>
      <c r="E73" s="38" t="s">
        <v>1706</v>
      </c>
      <c r="F73" s="39" t="s">
        <v>1707</v>
      </c>
      <c r="G73" s="38" t="s">
        <v>1708</v>
      </c>
      <c r="H73" s="38" t="s">
        <v>1709</v>
      </c>
      <c r="I73" s="38" t="s">
        <v>1668</v>
      </c>
      <c r="J73" s="38" t="s">
        <v>1669</v>
      </c>
      <c r="K73" s="38" t="s">
        <v>106</v>
      </c>
      <c r="L73" s="38" t="s">
        <v>106</v>
      </c>
      <c r="M73" s="38" t="s">
        <v>106</v>
      </c>
      <c r="N73" s="38" t="s">
        <v>106</v>
      </c>
      <c r="O73" s="38" t="s">
        <v>106</v>
      </c>
      <c r="P73" s="38" t="s">
        <v>106</v>
      </c>
      <c r="Q73" s="38" t="s">
        <v>106</v>
      </c>
      <c r="R73" s="38" t="s">
        <v>106</v>
      </c>
      <c r="S73" s="38" t="s">
        <v>106</v>
      </c>
      <c r="T73" s="38" t="s">
        <v>106</v>
      </c>
      <c r="U73" s="38" t="s">
        <v>106</v>
      </c>
      <c r="V73" s="38" t="s">
        <v>106</v>
      </c>
      <c r="W73" s="38" t="s">
        <v>106</v>
      </c>
      <c r="X73" s="38" t="s">
        <v>106</v>
      </c>
      <c r="Y73" s="38" t="s">
        <v>106</v>
      </c>
      <c r="Z73" s="38" t="s">
        <v>106</v>
      </c>
      <c r="AA73" s="38" t="s">
        <v>106</v>
      </c>
      <c r="AB73" s="38" t="s">
        <v>106</v>
      </c>
      <c r="AC73" s="38" t="s">
        <v>106</v>
      </c>
      <c r="AD73" s="38" t="s">
        <v>106</v>
      </c>
      <c r="AE73" s="38" t="s">
        <v>106</v>
      </c>
      <c r="AF73" s="38" t="s">
        <v>106</v>
      </c>
      <c r="AG73" s="38" t="s">
        <v>106</v>
      </c>
      <c r="AH73" s="38" t="s">
        <v>106</v>
      </c>
      <c r="AI73" s="38" t="s">
        <v>106</v>
      </c>
      <c r="AJ73" s="38" t="s">
        <v>106</v>
      </c>
      <c r="AK73" s="38" t="s">
        <v>106</v>
      </c>
      <c r="AL73" s="38" t="s">
        <v>106</v>
      </c>
      <c r="AM73" s="38" t="s">
        <v>106</v>
      </c>
      <c r="AN73" s="38" t="s">
        <v>106</v>
      </c>
      <c r="AO73" s="38" t="s">
        <v>106</v>
      </c>
      <c r="AP73" s="38" t="s">
        <v>106</v>
      </c>
      <c r="AQ73" s="38" t="s">
        <v>106</v>
      </c>
      <c r="AR73" s="38" t="s">
        <v>106</v>
      </c>
      <c r="AS73" s="38" t="s">
        <v>106</v>
      </c>
      <c r="AT73" s="38" t="s">
        <v>106</v>
      </c>
      <c r="AU73" s="38" t="s">
        <v>106</v>
      </c>
      <c r="AV73" s="38" t="s">
        <v>106</v>
      </c>
      <c r="AW73" s="38" t="s">
        <v>106</v>
      </c>
      <c r="AX73" s="38" t="s">
        <v>106</v>
      </c>
      <c r="AY73" s="38" t="s">
        <v>106</v>
      </c>
      <c r="AZ73" s="38" t="s">
        <v>106</v>
      </c>
      <c r="BA73" s="38" t="s">
        <v>106</v>
      </c>
      <c r="BB73" s="38" t="s">
        <v>106</v>
      </c>
      <c r="BC73" s="38" t="s">
        <v>106</v>
      </c>
      <c r="BD73" s="38" t="s">
        <v>106</v>
      </c>
      <c r="BE73" s="38" t="s">
        <v>106</v>
      </c>
      <c r="BF73" s="38" t="s">
        <v>106</v>
      </c>
      <c r="BG73" s="38" t="s">
        <v>106</v>
      </c>
      <c r="BH73" s="38" t="s">
        <v>106</v>
      </c>
      <c r="BI73" s="38" t="s">
        <v>106</v>
      </c>
      <c r="BJ73" s="38" t="s">
        <v>106</v>
      </c>
      <c r="BK73" s="38" t="s">
        <v>106</v>
      </c>
      <c r="BL73" s="38" t="s">
        <v>106</v>
      </c>
      <c r="BM73" s="38" t="s">
        <v>106</v>
      </c>
      <c r="BN73" s="38" t="s">
        <v>106</v>
      </c>
      <c r="BO73" s="38" t="s">
        <v>106</v>
      </c>
      <c r="BP73" s="38" t="s">
        <v>106</v>
      </c>
      <c r="BQ73" s="38" t="s">
        <v>106</v>
      </c>
      <c r="BR73" s="38" t="s">
        <v>106</v>
      </c>
      <c r="BS73" s="38" t="s">
        <v>106</v>
      </c>
      <c r="BT73" s="38" t="s">
        <v>106</v>
      </c>
      <c r="BU73" s="38" t="s">
        <v>106</v>
      </c>
      <c r="BV73" s="38" t="s">
        <v>106</v>
      </c>
      <c r="BW73" s="38" t="s">
        <v>106</v>
      </c>
      <c r="BX73" s="38" t="s">
        <v>106</v>
      </c>
      <c r="BY73" s="38" t="s">
        <v>106</v>
      </c>
      <c r="BZ73" s="38" t="s">
        <v>106</v>
      </c>
      <c r="CA73" s="38" t="s">
        <v>106</v>
      </c>
      <c r="CB73" s="38" t="s">
        <v>106</v>
      </c>
      <c r="CC73" s="38" t="s">
        <v>106</v>
      </c>
      <c r="CD73" s="38" t="s">
        <v>106</v>
      </c>
      <c r="CE73" s="38" t="s">
        <v>106</v>
      </c>
      <c r="CF73" s="38" t="s">
        <v>106</v>
      </c>
      <c r="CG73" s="38" t="s">
        <v>106</v>
      </c>
      <c r="CH73" s="38" t="s">
        <v>106</v>
      </c>
      <c r="CI73" s="38" t="s">
        <v>106</v>
      </c>
      <c r="CJ73" s="38" t="s">
        <v>106</v>
      </c>
      <c r="CK73" s="38" t="s">
        <v>106</v>
      </c>
      <c r="CM73" s="41" t="e">
        <f t="shared" ref="CM73:CM136" si="43">AVERAGE(CH73:CK73)</f>
        <v>#DIV/0!</v>
      </c>
      <c r="CN73" s="42" t="e">
        <f t="shared" ref="CN73:CN136" si="44">AVERAGE(BT73:CB73)</f>
        <v>#DIV/0!</v>
      </c>
      <c r="CO73" s="43" t="e">
        <f t="shared" ref="CO73:CO136" si="45">CM73/CN73</f>
        <v>#DIV/0!</v>
      </c>
      <c r="CQ73" s="42" t="e">
        <f t="shared" ref="CQ73:CQ136" si="46">AVERAGE(AG73:AM73)</f>
        <v>#DIV/0!</v>
      </c>
      <c r="CR73" s="42" t="e">
        <f t="shared" ref="CR73:CR136" si="47">AVERAGE(T73:AA73)</f>
        <v>#DIV/0!</v>
      </c>
      <c r="CS73" s="43" t="e">
        <f t="shared" ref="CS73:CS136" si="48">CQ73/CR73</f>
        <v>#DIV/0!</v>
      </c>
      <c r="CU73" s="43" t="e">
        <f t="shared" ref="CU73:CU136" si="49">AVERAGE(CS73,CO73)</f>
        <v>#DIV/0!</v>
      </c>
    </row>
    <row r="74" spans="1:99" ht="15" hidden="1" customHeight="1" outlineLevel="2">
      <c r="A74" s="38" t="s">
        <v>154</v>
      </c>
      <c r="B74" s="38" t="s">
        <v>1662</v>
      </c>
      <c r="C74" s="38" t="s">
        <v>1663</v>
      </c>
      <c r="D74" s="38" t="s">
        <v>305</v>
      </c>
      <c r="E74" s="38" t="s">
        <v>1706</v>
      </c>
      <c r="F74" s="39" t="s">
        <v>1707</v>
      </c>
      <c r="G74" s="38" t="s">
        <v>1708</v>
      </c>
      <c r="H74" s="38" t="s">
        <v>1709</v>
      </c>
      <c r="I74" s="38" t="s">
        <v>1668</v>
      </c>
      <c r="J74" s="38" t="s">
        <v>1670</v>
      </c>
      <c r="K74" s="38">
        <v>4</v>
      </c>
      <c r="L74" s="38">
        <v>10</v>
      </c>
      <c r="M74" s="38">
        <v>5</v>
      </c>
      <c r="N74" s="38">
        <v>1</v>
      </c>
      <c r="O74" s="38">
        <v>1</v>
      </c>
      <c r="P74" s="38" t="s">
        <v>106</v>
      </c>
      <c r="Q74" s="38">
        <v>4</v>
      </c>
      <c r="R74" s="38" t="s">
        <v>106</v>
      </c>
      <c r="S74" s="38">
        <v>3</v>
      </c>
      <c r="T74" s="38">
        <v>1</v>
      </c>
      <c r="U74" s="38">
        <v>1</v>
      </c>
      <c r="V74" s="38">
        <v>3</v>
      </c>
      <c r="W74" s="38">
        <v>4</v>
      </c>
      <c r="X74" s="38">
        <v>4</v>
      </c>
      <c r="Y74" s="38">
        <v>4</v>
      </c>
      <c r="Z74" s="38">
        <v>3</v>
      </c>
      <c r="AA74" s="38">
        <v>4</v>
      </c>
      <c r="AB74" s="38">
        <v>8</v>
      </c>
      <c r="AC74" s="38">
        <v>12</v>
      </c>
      <c r="AD74" s="38">
        <v>4</v>
      </c>
      <c r="AE74" s="38">
        <v>6</v>
      </c>
      <c r="AF74" s="38">
        <v>13</v>
      </c>
      <c r="AG74" s="38">
        <v>16</v>
      </c>
      <c r="AH74" s="38">
        <v>19</v>
      </c>
      <c r="AI74" s="38">
        <v>13</v>
      </c>
      <c r="AJ74" s="38">
        <v>23</v>
      </c>
      <c r="AK74" s="38">
        <v>23</v>
      </c>
      <c r="AL74" s="38">
        <v>6</v>
      </c>
      <c r="AM74" s="38">
        <v>4</v>
      </c>
      <c r="AN74" s="38" t="s">
        <v>106</v>
      </c>
      <c r="AO74" s="38" t="s">
        <v>106</v>
      </c>
      <c r="AP74" s="38">
        <v>1</v>
      </c>
      <c r="AQ74" s="38">
        <v>3</v>
      </c>
      <c r="AR74" s="38" t="s">
        <v>106</v>
      </c>
      <c r="AS74" s="38" t="s">
        <v>106</v>
      </c>
      <c r="AT74" s="38">
        <v>1</v>
      </c>
      <c r="AU74" s="38" t="s">
        <v>106</v>
      </c>
      <c r="AV74" s="38" t="s">
        <v>106</v>
      </c>
      <c r="AW74" s="38" t="s">
        <v>106</v>
      </c>
      <c r="AX74" s="38" t="s">
        <v>106</v>
      </c>
      <c r="AY74" s="38">
        <v>1</v>
      </c>
      <c r="AZ74" s="38">
        <v>1</v>
      </c>
      <c r="BA74" s="38">
        <v>4</v>
      </c>
      <c r="BB74" s="38">
        <v>8</v>
      </c>
      <c r="BC74" s="38">
        <v>7</v>
      </c>
      <c r="BD74" s="38">
        <v>6</v>
      </c>
      <c r="BE74" s="38">
        <v>2</v>
      </c>
      <c r="BF74" s="38" t="s">
        <v>106</v>
      </c>
      <c r="BG74" s="38" t="s">
        <v>106</v>
      </c>
      <c r="BH74" s="38">
        <v>3</v>
      </c>
      <c r="BI74" s="38">
        <v>4</v>
      </c>
      <c r="BJ74" s="38">
        <v>3</v>
      </c>
      <c r="BK74" s="38">
        <v>2</v>
      </c>
      <c r="BL74" s="38" t="s">
        <v>106</v>
      </c>
      <c r="BM74" s="38">
        <v>3</v>
      </c>
      <c r="BN74" s="38">
        <v>1</v>
      </c>
      <c r="BO74" s="38">
        <v>2</v>
      </c>
      <c r="BP74" s="38">
        <v>24</v>
      </c>
      <c r="BQ74" s="38">
        <v>8</v>
      </c>
      <c r="BR74" s="38">
        <v>5</v>
      </c>
      <c r="BS74" s="38">
        <v>2</v>
      </c>
      <c r="BT74" s="38">
        <v>8</v>
      </c>
      <c r="BU74" s="38">
        <v>5</v>
      </c>
      <c r="BV74" s="38">
        <v>2</v>
      </c>
      <c r="BW74" s="38">
        <v>5</v>
      </c>
      <c r="BX74" s="38">
        <v>1</v>
      </c>
      <c r="BY74" s="38">
        <v>5</v>
      </c>
      <c r="BZ74" s="38">
        <v>3</v>
      </c>
      <c r="CA74" s="38">
        <v>3</v>
      </c>
      <c r="CB74" s="38" t="s">
        <v>106</v>
      </c>
      <c r="CC74" s="38">
        <v>7</v>
      </c>
      <c r="CD74" s="38" t="s">
        <v>106</v>
      </c>
      <c r="CE74" s="38">
        <v>8</v>
      </c>
      <c r="CF74" s="38">
        <v>5</v>
      </c>
      <c r="CG74" s="38">
        <v>11</v>
      </c>
      <c r="CH74" s="38">
        <v>8</v>
      </c>
      <c r="CI74" s="38">
        <v>10</v>
      </c>
      <c r="CJ74" s="38">
        <v>16</v>
      </c>
      <c r="CK74" s="38">
        <v>12</v>
      </c>
      <c r="CM74" s="41">
        <f t="shared" si="43"/>
        <v>11.5</v>
      </c>
      <c r="CN74" s="42">
        <f t="shared" si="44"/>
        <v>4</v>
      </c>
      <c r="CO74" s="43">
        <f t="shared" si="45"/>
        <v>2.875</v>
      </c>
      <c r="CQ74" s="42">
        <f t="shared" si="46"/>
        <v>14.857142857142858</v>
      </c>
      <c r="CR74" s="42">
        <f t="shared" si="47"/>
        <v>3</v>
      </c>
      <c r="CS74" s="43">
        <f t="shared" si="48"/>
        <v>4.9523809523809526</v>
      </c>
      <c r="CU74" s="43">
        <f t="shared" si="49"/>
        <v>3.9136904761904763</v>
      </c>
    </row>
    <row r="75" spans="1:99" ht="15" hidden="1" customHeight="1" outlineLevel="2">
      <c r="A75" s="38" t="s">
        <v>154</v>
      </c>
      <c r="B75" s="38" t="s">
        <v>1662</v>
      </c>
      <c r="C75" s="38" t="s">
        <v>1663</v>
      </c>
      <c r="D75" s="38" t="s">
        <v>305</v>
      </c>
      <c r="E75" s="38" t="s">
        <v>1706</v>
      </c>
      <c r="F75" s="39" t="s">
        <v>1707</v>
      </c>
      <c r="G75" s="38" t="s">
        <v>1708</v>
      </c>
      <c r="H75" s="38" t="s">
        <v>1709</v>
      </c>
      <c r="I75" s="38" t="s">
        <v>1668</v>
      </c>
      <c r="J75" s="38" t="s">
        <v>1671</v>
      </c>
      <c r="K75" s="38" t="s">
        <v>106</v>
      </c>
      <c r="L75" s="38" t="s">
        <v>106</v>
      </c>
      <c r="M75" s="38" t="s">
        <v>106</v>
      </c>
      <c r="N75" s="38" t="s">
        <v>106</v>
      </c>
      <c r="O75" s="38" t="s">
        <v>106</v>
      </c>
      <c r="P75" s="38" t="s">
        <v>106</v>
      </c>
      <c r="Q75" s="38" t="s">
        <v>106</v>
      </c>
      <c r="R75" s="38" t="s">
        <v>106</v>
      </c>
      <c r="S75" s="38">
        <v>4</v>
      </c>
      <c r="T75" s="38" t="s">
        <v>106</v>
      </c>
      <c r="U75" s="38">
        <v>2</v>
      </c>
      <c r="V75" s="38" t="s">
        <v>106</v>
      </c>
      <c r="W75" s="38" t="s">
        <v>106</v>
      </c>
      <c r="X75" s="38" t="s">
        <v>106</v>
      </c>
      <c r="Y75" s="38" t="s">
        <v>106</v>
      </c>
      <c r="Z75" s="38" t="s">
        <v>106</v>
      </c>
      <c r="AA75" s="38" t="s">
        <v>106</v>
      </c>
      <c r="AB75" s="38" t="s">
        <v>106</v>
      </c>
      <c r="AC75" s="38" t="s">
        <v>106</v>
      </c>
      <c r="AD75" s="38" t="s">
        <v>106</v>
      </c>
      <c r="AE75" s="38" t="s">
        <v>106</v>
      </c>
      <c r="AF75" s="38" t="s">
        <v>106</v>
      </c>
      <c r="AG75" s="38" t="s">
        <v>106</v>
      </c>
      <c r="AH75" s="38" t="s">
        <v>106</v>
      </c>
      <c r="AI75" s="38" t="s">
        <v>106</v>
      </c>
      <c r="AJ75" s="38" t="s">
        <v>106</v>
      </c>
      <c r="AK75" s="38" t="s">
        <v>106</v>
      </c>
      <c r="AL75" s="38" t="s">
        <v>106</v>
      </c>
      <c r="AM75" s="38" t="s">
        <v>106</v>
      </c>
      <c r="AN75" s="38" t="s">
        <v>106</v>
      </c>
      <c r="AO75" s="38" t="s">
        <v>106</v>
      </c>
      <c r="AP75" s="38" t="s">
        <v>106</v>
      </c>
      <c r="AQ75" s="38" t="s">
        <v>106</v>
      </c>
      <c r="AR75" s="38">
        <v>1</v>
      </c>
      <c r="AS75" s="38" t="s">
        <v>106</v>
      </c>
      <c r="AT75" s="38" t="s">
        <v>106</v>
      </c>
      <c r="AU75" s="38">
        <v>1</v>
      </c>
      <c r="AV75" s="38">
        <v>1</v>
      </c>
      <c r="AW75" s="38" t="s">
        <v>106</v>
      </c>
      <c r="AX75" s="38" t="s">
        <v>106</v>
      </c>
      <c r="AY75" s="38" t="s">
        <v>106</v>
      </c>
      <c r="AZ75" s="38">
        <v>1</v>
      </c>
      <c r="BA75" s="38" t="s">
        <v>106</v>
      </c>
      <c r="BB75" s="38" t="s">
        <v>106</v>
      </c>
      <c r="BC75" s="38" t="s">
        <v>106</v>
      </c>
      <c r="BD75" s="38" t="s">
        <v>106</v>
      </c>
      <c r="BE75" s="38" t="s">
        <v>106</v>
      </c>
      <c r="BF75" s="38" t="s">
        <v>106</v>
      </c>
      <c r="BG75" s="38" t="s">
        <v>106</v>
      </c>
      <c r="BH75" s="38" t="s">
        <v>106</v>
      </c>
      <c r="BI75" s="38" t="s">
        <v>106</v>
      </c>
      <c r="BJ75" s="38" t="s">
        <v>106</v>
      </c>
      <c r="BK75" s="38" t="s">
        <v>106</v>
      </c>
      <c r="BL75" s="38" t="s">
        <v>106</v>
      </c>
      <c r="BM75" s="38" t="s">
        <v>106</v>
      </c>
      <c r="BN75" s="38" t="s">
        <v>106</v>
      </c>
      <c r="BO75" s="38" t="s">
        <v>106</v>
      </c>
      <c r="BP75" s="38" t="s">
        <v>106</v>
      </c>
      <c r="BQ75" s="38" t="s">
        <v>106</v>
      </c>
      <c r="BR75" s="38" t="s">
        <v>106</v>
      </c>
      <c r="BS75" s="38" t="s">
        <v>106</v>
      </c>
      <c r="BT75" s="38" t="s">
        <v>106</v>
      </c>
      <c r="BU75" s="38" t="s">
        <v>106</v>
      </c>
      <c r="BV75" s="38" t="s">
        <v>106</v>
      </c>
      <c r="BW75" s="38" t="s">
        <v>106</v>
      </c>
      <c r="BX75" s="38" t="s">
        <v>106</v>
      </c>
      <c r="BY75" s="38" t="s">
        <v>106</v>
      </c>
      <c r="BZ75" s="38" t="s">
        <v>106</v>
      </c>
      <c r="CA75" s="38" t="s">
        <v>106</v>
      </c>
      <c r="CB75" s="38" t="s">
        <v>106</v>
      </c>
      <c r="CC75" s="38" t="s">
        <v>106</v>
      </c>
      <c r="CD75" s="38" t="s">
        <v>106</v>
      </c>
      <c r="CE75" s="38" t="s">
        <v>106</v>
      </c>
      <c r="CF75" s="38" t="s">
        <v>106</v>
      </c>
      <c r="CG75" s="38" t="s">
        <v>106</v>
      </c>
      <c r="CH75" s="38" t="s">
        <v>106</v>
      </c>
      <c r="CI75" s="38" t="s">
        <v>106</v>
      </c>
      <c r="CJ75" s="38" t="s">
        <v>106</v>
      </c>
      <c r="CK75" s="38" t="s">
        <v>106</v>
      </c>
      <c r="CM75" s="41" t="e">
        <f t="shared" si="43"/>
        <v>#DIV/0!</v>
      </c>
      <c r="CN75" s="42" t="e">
        <f t="shared" si="44"/>
        <v>#DIV/0!</v>
      </c>
      <c r="CO75" s="43" t="e">
        <f t="shared" si="45"/>
        <v>#DIV/0!</v>
      </c>
      <c r="CQ75" s="42" t="e">
        <f t="shared" si="46"/>
        <v>#DIV/0!</v>
      </c>
      <c r="CR75" s="42">
        <f t="shared" si="47"/>
        <v>2</v>
      </c>
      <c r="CS75" s="43" t="e">
        <f t="shared" si="48"/>
        <v>#DIV/0!</v>
      </c>
      <c r="CU75" s="43" t="e">
        <f t="shared" si="49"/>
        <v>#DIV/0!</v>
      </c>
    </row>
    <row r="76" spans="1:99" ht="15" hidden="1" customHeight="1" outlineLevel="2">
      <c r="A76" s="38" t="s">
        <v>154</v>
      </c>
      <c r="B76" s="38" t="s">
        <v>1662</v>
      </c>
      <c r="C76" s="38" t="s">
        <v>1663</v>
      </c>
      <c r="D76" s="38" t="s">
        <v>305</v>
      </c>
      <c r="E76" s="38" t="s">
        <v>1706</v>
      </c>
      <c r="F76" s="39" t="s">
        <v>1707</v>
      </c>
      <c r="G76" s="38" t="s">
        <v>1708</v>
      </c>
      <c r="H76" s="38" t="s">
        <v>1709</v>
      </c>
      <c r="I76" s="38" t="s">
        <v>1668</v>
      </c>
      <c r="J76" s="38" t="s">
        <v>1673</v>
      </c>
      <c r="K76" s="38" t="s">
        <v>106</v>
      </c>
      <c r="L76" s="38" t="s">
        <v>106</v>
      </c>
      <c r="M76" s="38" t="s">
        <v>106</v>
      </c>
      <c r="N76" s="38" t="s">
        <v>106</v>
      </c>
      <c r="O76" s="38" t="s">
        <v>106</v>
      </c>
      <c r="P76" s="38" t="s">
        <v>106</v>
      </c>
      <c r="Q76" s="38" t="s">
        <v>106</v>
      </c>
      <c r="R76" s="38">
        <v>2</v>
      </c>
      <c r="S76" s="38">
        <v>3</v>
      </c>
      <c r="T76" s="38">
        <v>4</v>
      </c>
      <c r="U76" s="38" t="s">
        <v>106</v>
      </c>
      <c r="V76" s="38">
        <v>4</v>
      </c>
      <c r="W76" s="38" t="s">
        <v>106</v>
      </c>
      <c r="X76" s="38" t="s">
        <v>106</v>
      </c>
      <c r="Y76" s="38" t="s">
        <v>106</v>
      </c>
      <c r="Z76" s="38" t="s">
        <v>106</v>
      </c>
      <c r="AA76" s="38" t="s">
        <v>106</v>
      </c>
      <c r="AB76" s="38" t="s">
        <v>106</v>
      </c>
      <c r="AC76" s="38" t="s">
        <v>106</v>
      </c>
      <c r="AD76" s="38" t="s">
        <v>106</v>
      </c>
      <c r="AE76" s="38" t="s">
        <v>106</v>
      </c>
      <c r="AF76" s="38" t="s">
        <v>106</v>
      </c>
      <c r="AG76" s="38" t="s">
        <v>106</v>
      </c>
      <c r="AH76" s="38" t="s">
        <v>106</v>
      </c>
      <c r="AI76" s="38" t="s">
        <v>106</v>
      </c>
      <c r="AJ76" s="38" t="s">
        <v>106</v>
      </c>
      <c r="AK76" s="38" t="s">
        <v>106</v>
      </c>
      <c r="AL76" s="38" t="s">
        <v>106</v>
      </c>
      <c r="AM76" s="38" t="s">
        <v>106</v>
      </c>
      <c r="AN76" s="38" t="s">
        <v>106</v>
      </c>
      <c r="AO76" s="38" t="s">
        <v>106</v>
      </c>
      <c r="AP76" s="38" t="s">
        <v>106</v>
      </c>
      <c r="AQ76" s="38" t="s">
        <v>106</v>
      </c>
      <c r="AR76" s="38" t="s">
        <v>106</v>
      </c>
      <c r="AS76" s="38" t="s">
        <v>106</v>
      </c>
      <c r="AT76" s="38" t="s">
        <v>106</v>
      </c>
      <c r="AU76" s="38" t="s">
        <v>106</v>
      </c>
      <c r="AV76" s="38" t="s">
        <v>106</v>
      </c>
      <c r="AW76" s="38" t="s">
        <v>106</v>
      </c>
      <c r="AX76" s="38" t="s">
        <v>106</v>
      </c>
      <c r="AY76" s="38" t="s">
        <v>106</v>
      </c>
      <c r="AZ76" s="38">
        <v>1</v>
      </c>
      <c r="BA76" s="38" t="s">
        <v>106</v>
      </c>
      <c r="BB76" s="38" t="s">
        <v>106</v>
      </c>
      <c r="BC76" s="38" t="s">
        <v>106</v>
      </c>
      <c r="BD76" s="38" t="s">
        <v>106</v>
      </c>
      <c r="BE76" s="38" t="s">
        <v>106</v>
      </c>
      <c r="BF76" s="38" t="s">
        <v>106</v>
      </c>
      <c r="BG76" s="38">
        <v>2</v>
      </c>
      <c r="BH76" s="38" t="s">
        <v>106</v>
      </c>
      <c r="BI76" s="38" t="s">
        <v>106</v>
      </c>
      <c r="BJ76" s="38" t="s">
        <v>106</v>
      </c>
      <c r="BK76" s="38" t="s">
        <v>106</v>
      </c>
      <c r="BL76" s="38" t="s">
        <v>106</v>
      </c>
      <c r="BM76" s="38" t="s">
        <v>106</v>
      </c>
      <c r="BN76" s="38" t="s">
        <v>106</v>
      </c>
      <c r="BO76" s="38" t="s">
        <v>106</v>
      </c>
      <c r="BP76" s="38" t="s">
        <v>106</v>
      </c>
      <c r="BQ76" s="38" t="s">
        <v>106</v>
      </c>
      <c r="BR76" s="38" t="s">
        <v>106</v>
      </c>
      <c r="BS76" s="38" t="s">
        <v>106</v>
      </c>
      <c r="BT76" s="38" t="s">
        <v>106</v>
      </c>
      <c r="BU76" s="38" t="s">
        <v>106</v>
      </c>
      <c r="BV76" s="38" t="s">
        <v>106</v>
      </c>
      <c r="BW76" s="38" t="s">
        <v>106</v>
      </c>
      <c r="BX76" s="38" t="s">
        <v>106</v>
      </c>
      <c r="BY76" s="38" t="s">
        <v>106</v>
      </c>
      <c r="BZ76" s="38" t="s">
        <v>106</v>
      </c>
      <c r="CA76" s="38" t="s">
        <v>106</v>
      </c>
      <c r="CB76" s="38" t="s">
        <v>106</v>
      </c>
      <c r="CC76" s="38" t="s">
        <v>106</v>
      </c>
      <c r="CD76" s="38" t="s">
        <v>106</v>
      </c>
      <c r="CE76" s="38" t="s">
        <v>106</v>
      </c>
      <c r="CF76" s="38" t="s">
        <v>106</v>
      </c>
      <c r="CG76" s="38" t="s">
        <v>106</v>
      </c>
      <c r="CH76" s="38" t="s">
        <v>106</v>
      </c>
      <c r="CI76" s="38" t="s">
        <v>106</v>
      </c>
      <c r="CJ76" s="38" t="s">
        <v>106</v>
      </c>
      <c r="CK76" s="38" t="s">
        <v>106</v>
      </c>
      <c r="CM76" s="41" t="e">
        <f t="shared" si="43"/>
        <v>#DIV/0!</v>
      </c>
      <c r="CN76" s="42" t="e">
        <f t="shared" si="44"/>
        <v>#DIV/0!</v>
      </c>
      <c r="CO76" s="43" t="e">
        <f t="shared" si="45"/>
        <v>#DIV/0!</v>
      </c>
      <c r="CQ76" s="42" t="e">
        <f t="shared" si="46"/>
        <v>#DIV/0!</v>
      </c>
      <c r="CR76" s="42">
        <f t="shared" si="47"/>
        <v>4</v>
      </c>
      <c r="CS76" s="43" t="e">
        <f t="shared" si="48"/>
        <v>#DIV/0!</v>
      </c>
      <c r="CU76" s="43" t="e">
        <f t="shared" si="49"/>
        <v>#DIV/0!</v>
      </c>
    </row>
    <row r="77" spans="1:99" ht="15" customHeight="1" outlineLevel="1" collapsed="1">
      <c r="A77" s="38" t="s">
        <v>154</v>
      </c>
      <c r="B77" s="38" t="s">
        <v>1662</v>
      </c>
      <c r="C77" s="38" t="s">
        <v>1663</v>
      </c>
      <c r="D77" s="38" t="s">
        <v>305</v>
      </c>
      <c r="E77" s="38" t="s">
        <v>1706</v>
      </c>
      <c r="F77" s="39" t="s">
        <v>1707</v>
      </c>
      <c r="G77" s="40" t="s">
        <v>1710</v>
      </c>
      <c r="H77" s="38"/>
      <c r="I77" s="38"/>
      <c r="J77" s="38"/>
      <c r="K77" s="38">
        <f t="shared" ref="K77:AP77" si="50">SUBTOTAL(9,K73:K76)</f>
        <v>4</v>
      </c>
      <c r="L77" s="38">
        <f t="shared" si="50"/>
        <v>10</v>
      </c>
      <c r="M77" s="38">
        <f t="shared" si="50"/>
        <v>5</v>
      </c>
      <c r="N77" s="38">
        <f t="shared" si="50"/>
        <v>1</v>
      </c>
      <c r="O77" s="38">
        <f t="shared" si="50"/>
        <v>1</v>
      </c>
      <c r="P77" s="38">
        <f t="shared" si="50"/>
        <v>0</v>
      </c>
      <c r="Q77" s="38">
        <f t="shared" si="50"/>
        <v>4</v>
      </c>
      <c r="R77" s="38">
        <f t="shared" si="50"/>
        <v>2</v>
      </c>
      <c r="S77" s="38">
        <f t="shared" si="50"/>
        <v>10</v>
      </c>
      <c r="T77" s="38">
        <f t="shared" si="50"/>
        <v>5</v>
      </c>
      <c r="U77" s="38">
        <f t="shared" si="50"/>
        <v>3</v>
      </c>
      <c r="V77" s="38">
        <f t="shared" si="50"/>
        <v>7</v>
      </c>
      <c r="W77" s="38">
        <f t="shared" si="50"/>
        <v>4</v>
      </c>
      <c r="X77" s="38">
        <f t="shared" si="50"/>
        <v>4</v>
      </c>
      <c r="Y77" s="38">
        <f t="shared" si="50"/>
        <v>4</v>
      </c>
      <c r="Z77" s="38">
        <f t="shared" si="50"/>
        <v>3</v>
      </c>
      <c r="AA77" s="38">
        <f t="shared" si="50"/>
        <v>4</v>
      </c>
      <c r="AB77" s="38">
        <f t="shared" si="50"/>
        <v>8</v>
      </c>
      <c r="AC77" s="38">
        <f t="shared" si="50"/>
        <v>12</v>
      </c>
      <c r="AD77" s="38">
        <f t="shared" si="50"/>
        <v>4</v>
      </c>
      <c r="AE77" s="38">
        <f t="shared" si="50"/>
        <v>6</v>
      </c>
      <c r="AF77" s="38">
        <f t="shared" si="50"/>
        <v>13</v>
      </c>
      <c r="AG77" s="38">
        <f t="shared" si="50"/>
        <v>16</v>
      </c>
      <c r="AH77" s="38">
        <f t="shared" si="50"/>
        <v>19</v>
      </c>
      <c r="AI77" s="38">
        <f t="shared" si="50"/>
        <v>13</v>
      </c>
      <c r="AJ77" s="38">
        <f t="shared" si="50"/>
        <v>23</v>
      </c>
      <c r="AK77" s="38">
        <f t="shared" si="50"/>
        <v>23</v>
      </c>
      <c r="AL77" s="38">
        <f t="shared" si="50"/>
        <v>6</v>
      </c>
      <c r="AM77" s="38">
        <f t="shared" si="50"/>
        <v>4</v>
      </c>
      <c r="AN77" s="38">
        <f t="shared" si="50"/>
        <v>0</v>
      </c>
      <c r="AO77" s="38">
        <f t="shared" si="50"/>
        <v>0</v>
      </c>
      <c r="AP77" s="38">
        <f t="shared" si="50"/>
        <v>1</v>
      </c>
      <c r="AQ77" s="38">
        <f t="shared" ref="AQ77:BV77" si="51">SUBTOTAL(9,AQ73:AQ76)</f>
        <v>3</v>
      </c>
      <c r="AR77" s="38">
        <f t="shared" si="51"/>
        <v>1</v>
      </c>
      <c r="AS77" s="38">
        <f t="shared" si="51"/>
        <v>0</v>
      </c>
      <c r="AT77" s="38">
        <f t="shared" si="51"/>
        <v>1</v>
      </c>
      <c r="AU77" s="38">
        <f t="shared" si="51"/>
        <v>1</v>
      </c>
      <c r="AV77" s="38">
        <f t="shared" si="51"/>
        <v>1</v>
      </c>
      <c r="AW77" s="38">
        <f t="shared" si="51"/>
        <v>0</v>
      </c>
      <c r="AX77" s="38">
        <f t="shared" si="51"/>
        <v>0</v>
      </c>
      <c r="AY77" s="38">
        <f t="shared" si="51"/>
        <v>1</v>
      </c>
      <c r="AZ77" s="38">
        <f t="shared" si="51"/>
        <v>3</v>
      </c>
      <c r="BA77" s="38">
        <f t="shared" si="51"/>
        <v>4</v>
      </c>
      <c r="BB77" s="38">
        <f t="shared" si="51"/>
        <v>8</v>
      </c>
      <c r="BC77" s="38">
        <f t="shared" si="51"/>
        <v>7</v>
      </c>
      <c r="BD77" s="38">
        <f t="shared" si="51"/>
        <v>6</v>
      </c>
      <c r="BE77" s="38">
        <f t="shared" si="51"/>
        <v>2</v>
      </c>
      <c r="BF77" s="38">
        <f t="shared" si="51"/>
        <v>0</v>
      </c>
      <c r="BG77" s="38">
        <f t="shared" si="51"/>
        <v>2</v>
      </c>
      <c r="BH77" s="38">
        <f t="shared" si="51"/>
        <v>3</v>
      </c>
      <c r="BI77" s="38">
        <f t="shared" si="51"/>
        <v>4</v>
      </c>
      <c r="BJ77" s="38">
        <f t="shared" si="51"/>
        <v>3</v>
      </c>
      <c r="BK77" s="38">
        <f t="shared" si="51"/>
        <v>2</v>
      </c>
      <c r="BL77" s="38">
        <f t="shared" si="51"/>
        <v>0</v>
      </c>
      <c r="BM77" s="38">
        <f t="shared" si="51"/>
        <v>3</v>
      </c>
      <c r="BN77" s="38">
        <f t="shared" si="51"/>
        <v>1</v>
      </c>
      <c r="BO77" s="38">
        <f t="shared" si="51"/>
        <v>2</v>
      </c>
      <c r="BP77" s="38">
        <f t="shared" si="51"/>
        <v>24</v>
      </c>
      <c r="BQ77" s="38">
        <f t="shared" si="51"/>
        <v>8</v>
      </c>
      <c r="BR77" s="38">
        <f t="shared" si="51"/>
        <v>5</v>
      </c>
      <c r="BS77" s="38">
        <f t="shared" si="51"/>
        <v>2</v>
      </c>
      <c r="BT77" s="38">
        <f t="shared" si="51"/>
        <v>8</v>
      </c>
      <c r="BU77" s="38">
        <f t="shared" si="51"/>
        <v>5</v>
      </c>
      <c r="BV77" s="38">
        <f t="shared" si="51"/>
        <v>2</v>
      </c>
      <c r="BW77" s="38">
        <f t="shared" ref="BW77:CK77" si="52">SUBTOTAL(9,BW73:BW76)</f>
        <v>5</v>
      </c>
      <c r="BX77" s="38">
        <f t="shared" si="52"/>
        <v>1</v>
      </c>
      <c r="BY77" s="38">
        <f t="shared" si="52"/>
        <v>5</v>
      </c>
      <c r="BZ77" s="38">
        <f t="shared" si="52"/>
        <v>3</v>
      </c>
      <c r="CA77" s="38">
        <f t="shared" si="52"/>
        <v>3</v>
      </c>
      <c r="CB77" s="38">
        <f t="shared" si="52"/>
        <v>0</v>
      </c>
      <c r="CC77" s="38">
        <f t="shared" si="52"/>
        <v>7</v>
      </c>
      <c r="CD77" s="38">
        <f t="shared" si="52"/>
        <v>0</v>
      </c>
      <c r="CE77" s="38">
        <f t="shared" si="52"/>
        <v>8</v>
      </c>
      <c r="CF77" s="38">
        <f t="shared" si="52"/>
        <v>5</v>
      </c>
      <c r="CG77" s="38">
        <f t="shared" si="52"/>
        <v>11</v>
      </c>
      <c r="CH77" s="38">
        <f t="shared" si="52"/>
        <v>8</v>
      </c>
      <c r="CI77" s="38">
        <f t="shared" si="52"/>
        <v>10</v>
      </c>
      <c r="CJ77" s="38">
        <f t="shared" si="52"/>
        <v>16</v>
      </c>
      <c r="CK77" s="38">
        <f t="shared" si="52"/>
        <v>12</v>
      </c>
      <c r="CM77" s="41">
        <f t="shared" si="43"/>
        <v>11.5</v>
      </c>
      <c r="CN77" s="42">
        <f t="shared" si="44"/>
        <v>3.5555555555555554</v>
      </c>
      <c r="CO77" s="43">
        <f t="shared" si="45"/>
        <v>3.234375</v>
      </c>
      <c r="CQ77" s="42">
        <f t="shared" si="46"/>
        <v>14.857142857142858</v>
      </c>
      <c r="CR77" s="42">
        <f t="shared" si="47"/>
        <v>4.25</v>
      </c>
      <c r="CS77" s="43">
        <f t="shared" si="48"/>
        <v>3.4957983193277311</v>
      </c>
      <c r="CU77" s="44">
        <f t="shared" si="49"/>
        <v>3.3650866596638656</v>
      </c>
    </row>
    <row r="78" spans="1:99" ht="15" hidden="1" customHeight="1" outlineLevel="2">
      <c r="A78" s="38" t="s">
        <v>154</v>
      </c>
      <c r="B78" s="38" t="s">
        <v>1662</v>
      </c>
      <c r="C78" s="38" t="s">
        <v>1663</v>
      </c>
      <c r="D78" s="38" t="s">
        <v>305</v>
      </c>
      <c r="E78" s="38" t="s">
        <v>1706</v>
      </c>
      <c r="F78" s="45" t="s">
        <v>1711</v>
      </c>
      <c r="G78" s="38" t="s">
        <v>1712</v>
      </c>
      <c r="H78" s="38" t="s">
        <v>1709</v>
      </c>
      <c r="I78" s="38" t="s">
        <v>1668</v>
      </c>
      <c r="J78" s="38" t="s">
        <v>1670</v>
      </c>
      <c r="K78" s="38">
        <v>23</v>
      </c>
      <c r="L78" s="38">
        <v>14</v>
      </c>
      <c r="M78" s="38">
        <v>13</v>
      </c>
      <c r="N78" s="38">
        <v>16</v>
      </c>
      <c r="O78" s="38">
        <v>11</v>
      </c>
      <c r="P78" s="38">
        <v>13</v>
      </c>
      <c r="Q78" s="38">
        <v>7</v>
      </c>
      <c r="R78" s="38">
        <v>9</v>
      </c>
      <c r="S78" s="38">
        <v>11</v>
      </c>
      <c r="T78" s="38">
        <v>9</v>
      </c>
      <c r="U78" s="38">
        <v>10</v>
      </c>
      <c r="V78" s="38">
        <v>10</v>
      </c>
      <c r="W78" s="38">
        <v>6</v>
      </c>
      <c r="X78" s="38">
        <v>11</v>
      </c>
      <c r="Y78" s="38">
        <v>8</v>
      </c>
      <c r="Z78" s="38">
        <v>7</v>
      </c>
      <c r="AA78" s="38">
        <v>6</v>
      </c>
      <c r="AB78" s="38">
        <v>11</v>
      </c>
      <c r="AC78" s="38">
        <v>13</v>
      </c>
      <c r="AD78" s="38">
        <v>4</v>
      </c>
      <c r="AE78" s="38">
        <v>9</v>
      </c>
      <c r="AF78" s="38">
        <v>3</v>
      </c>
      <c r="AG78" s="38">
        <v>5</v>
      </c>
      <c r="AH78" s="38">
        <v>6</v>
      </c>
      <c r="AI78" s="38">
        <v>12</v>
      </c>
      <c r="AJ78" s="38">
        <v>5</v>
      </c>
      <c r="AK78" s="38">
        <v>4</v>
      </c>
      <c r="AL78" s="38">
        <v>2</v>
      </c>
      <c r="AM78" s="38">
        <v>11</v>
      </c>
      <c r="AN78" s="38">
        <v>3</v>
      </c>
      <c r="AO78" s="38">
        <v>5</v>
      </c>
      <c r="AP78" s="38">
        <v>7</v>
      </c>
      <c r="AQ78" s="38">
        <v>6</v>
      </c>
      <c r="AR78" s="38">
        <v>6</v>
      </c>
      <c r="AS78" s="38">
        <v>9</v>
      </c>
      <c r="AT78" s="38">
        <v>5</v>
      </c>
      <c r="AU78" s="38">
        <v>5</v>
      </c>
      <c r="AV78" s="38">
        <v>5</v>
      </c>
      <c r="AW78" s="38">
        <v>5</v>
      </c>
      <c r="AX78" s="38">
        <v>2</v>
      </c>
      <c r="AY78" s="38">
        <v>3</v>
      </c>
      <c r="AZ78" s="38">
        <v>10</v>
      </c>
      <c r="BA78" s="38">
        <v>3</v>
      </c>
      <c r="BB78" s="38">
        <v>15</v>
      </c>
      <c r="BC78" s="38">
        <v>13</v>
      </c>
      <c r="BD78" s="38">
        <v>11</v>
      </c>
      <c r="BE78" s="38">
        <v>5</v>
      </c>
      <c r="BF78" s="38">
        <v>2</v>
      </c>
      <c r="BG78" s="38">
        <v>3</v>
      </c>
      <c r="BH78" s="38">
        <v>1</v>
      </c>
      <c r="BI78" s="38">
        <v>3</v>
      </c>
      <c r="BJ78" s="38">
        <v>2</v>
      </c>
      <c r="BK78" s="38">
        <v>2</v>
      </c>
      <c r="BL78" s="38">
        <v>6</v>
      </c>
      <c r="BM78" s="38">
        <v>7</v>
      </c>
      <c r="BN78" s="38">
        <v>7</v>
      </c>
      <c r="BO78" s="38">
        <v>4</v>
      </c>
      <c r="BP78" s="38">
        <v>3</v>
      </c>
      <c r="BQ78" s="38">
        <v>12</v>
      </c>
      <c r="BR78" s="38">
        <v>10</v>
      </c>
      <c r="BS78" s="38">
        <v>5</v>
      </c>
      <c r="BT78" s="38">
        <v>5</v>
      </c>
      <c r="BU78" s="38">
        <v>11</v>
      </c>
      <c r="BV78" s="38">
        <v>3</v>
      </c>
      <c r="BW78" s="38">
        <v>5</v>
      </c>
      <c r="BX78" s="38">
        <v>3</v>
      </c>
      <c r="BY78" s="38">
        <v>10</v>
      </c>
      <c r="BZ78" s="38">
        <v>6</v>
      </c>
      <c r="CA78" s="38">
        <v>4</v>
      </c>
      <c r="CB78" s="38">
        <v>5</v>
      </c>
      <c r="CC78" s="38">
        <v>8</v>
      </c>
      <c r="CD78" s="38">
        <v>5</v>
      </c>
      <c r="CE78" s="38">
        <v>5</v>
      </c>
      <c r="CF78" s="38">
        <v>5</v>
      </c>
      <c r="CG78" s="38">
        <v>4</v>
      </c>
      <c r="CH78" s="38">
        <v>8</v>
      </c>
      <c r="CI78" s="38">
        <v>5</v>
      </c>
      <c r="CJ78" s="38">
        <v>14</v>
      </c>
      <c r="CK78" s="38">
        <v>6</v>
      </c>
      <c r="CM78" s="41">
        <f t="shared" si="43"/>
        <v>8.25</v>
      </c>
      <c r="CN78" s="42">
        <f t="shared" si="44"/>
        <v>5.7777777777777777</v>
      </c>
      <c r="CO78" s="43">
        <f t="shared" si="45"/>
        <v>1.4278846153846154</v>
      </c>
      <c r="CQ78" s="42">
        <f t="shared" si="46"/>
        <v>6.4285714285714288</v>
      </c>
      <c r="CR78" s="42">
        <f t="shared" si="47"/>
        <v>8.375</v>
      </c>
      <c r="CS78" s="43">
        <f t="shared" si="48"/>
        <v>0.76759061833688702</v>
      </c>
      <c r="CU78" s="43">
        <f t="shared" si="49"/>
        <v>1.0977376168607513</v>
      </c>
    </row>
    <row r="79" spans="1:99" ht="15" hidden="1" customHeight="1" outlineLevel="2">
      <c r="A79" s="38" t="s">
        <v>154</v>
      </c>
      <c r="B79" s="38" t="s">
        <v>1662</v>
      </c>
      <c r="C79" s="38" t="s">
        <v>1663</v>
      </c>
      <c r="D79" s="38" t="s">
        <v>305</v>
      </c>
      <c r="E79" s="38" t="s">
        <v>1706</v>
      </c>
      <c r="F79" s="45" t="s">
        <v>1711</v>
      </c>
      <c r="G79" s="38" t="s">
        <v>1712</v>
      </c>
      <c r="H79" s="38" t="s">
        <v>1709</v>
      </c>
      <c r="I79" s="38" t="s">
        <v>1668</v>
      </c>
      <c r="J79" s="38" t="s">
        <v>1673</v>
      </c>
      <c r="K79" s="38" t="s">
        <v>106</v>
      </c>
      <c r="L79" s="38" t="s">
        <v>106</v>
      </c>
      <c r="M79" s="38" t="s">
        <v>106</v>
      </c>
      <c r="N79" s="38" t="s">
        <v>106</v>
      </c>
      <c r="O79" s="38" t="s">
        <v>106</v>
      </c>
      <c r="P79" s="38" t="s">
        <v>106</v>
      </c>
      <c r="Q79" s="38">
        <v>1</v>
      </c>
      <c r="R79" s="38">
        <v>2</v>
      </c>
      <c r="S79" s="38">
        <v>1</v>
      </c>
      <c r="T79" s="38">
        <v>1</v>
      </c>
      <c r="U79" s="38" t="s">
        <v>106</v>
      </c>
      <c r="V79" s="38" t="s">
        <v>106</v>
      </c>
      <c r="W79" s="38" t="s">
        <v>106</v>
      </c>
      <c r="X79" s="38" t="s">
        <v>106</v>
      </c>
      <c r="Y79" s="38" t="s">
        <v>106</v>
      </c>
      <c r="Z79" s="38" t="s">
        <v>106</v>
      </c>
      <c r="AA79" s="38" t="s">
        <v>106</v>
      </c>
      <c r="AB79" s="38" t="s">
        <v>106</v>
      </c>
      <c r="AC79" s="38" t="s">
        <v>106</v>
      </c>
      <c r="AD79" s="38" t="s">
        <v>106</v>
      </c>
      <c r="AE79" s="38" t="s">
        <v>106</v>
      </c>
      <c r="AF79" s="38" t="s">
        <v>106</v>
      </c>
      <c r="AG79" s="38" t="s">
        <v>106</v>
      </c>
      <c r="AH79" s="38" t="s">
        <v>106</v>
      </c>
      <c r="AI79" s="38" t="s">
        <v>106</v>
      </c>
      <c r="AJ79" s="38" t="s">
        <v>106</v>
      </c>
      <c r="AK79" s="38" t="s">
        <v>106</v>
      </c>
      <c r="AL79" s="38" t="s">
        <v>106</v>
      </c>
      <c r="AM79" s="38" t="s">
        <v>106</v>
      </c>
      <c r="AN79" s="38" t="s">
        <v>106</v>
      </c>
      <c r="AO79" s="38" t="s">
        <v>106</v>
      </c>
      <c r="AP79" s="38" t="s">
        <v>106</v>
      </c>
      <c r="AQ79" s="38" t="s">
        <v>106</v>
      </c>
      <c r="AR79" s="38" t="s">
        <v>106</v>
      </c>
      <c r="AS79" s="38" t="s">
        <v>106</v>
      </c>
      <c r="AT79" s="38" t="s">
        <v>106</v>
      </c>
      <c r="AU79" s="38" t="s">
        <v>106</v>
      </c>
      <c r="AV79" s="38" t="s">
        <v>106</v>
      </c>
      <c r="AW79" s="38" t="s">
        <v>106</v>
      </c>
      <c r="AX79" s="38" t="s">
        <v>106</v>
      </c>
      <c r="AY79" s="38" t="s">
        <v>106</v>
      </c>
      <c r="AZ79" s="38" t="s">
        <v>106</v>
      </c>
      <c r="BA79" s="38" t="s">
        <v>106</v>
      </c>
      <c r="BB79" s="38">
        <v>1</v>
      </c>
      <c r="BC79" s="38" t="s">
        <v>106</v>
      </c>
      <c r="BD79" s="38" t="s">
        <v>106</v>
      </c>
      <c r="BE79" s="38" t="s">
        <v>106</v>
      </c>
      <c r="BF79" s="38" t="s">
        <v>106</v>
      </c>
      <c r="BG79" s="38">
        <v>2</v>
      </c>
      <c r="BH79" s="38" t="s">
        <v>106</v>
      </c>
      <c r="BI79" s="38" t="s">
        <v>106</v>
      </c>
      <c r="BJ79" s="38" t="s">
        <v>106</v>
      </c>
      <c r="BK79" s="38" t="s">
        <v>106</v>
      </c>
      <c r="BL79" s="38" t="s">
        <v>106</v>
      </c>
      <c r="BM79" s="38" t="s">
        <v>106</v>
      </c>
      <c r="BN79" s="38" t="s">
        <v>106</v>
      </c>
      <c r="BO79" s="38" t="s">
        <v>106</v>
      </c>
      <c r="BP79" s="38" t="s">
        <v>106</v>
      </c>
      <c r="BQ79" s="38" t="s">
        <v>106</v>
      </c>
      <c r="BR79" s="38" t="s">
        <v>106</v>
      </c>
      <c r="BS79" s="38" t="s">
        <v>106</v>
      </c>
      <c r="BT79" s="38" t="s">
        <v>106</v>
      </c>
      <c r="BU79" s="38" t="s">
        <v>106</v>
      </c>
      <c r="BV79" s="38" t="s">
        <v>106</v>
      </c>
      <c r="BW79" s="38" t="s">
        <v>106</v>
      </c>
      <c r="BX79" s="38" t="s">
        <v>106</v>
      </c>
      <c r="BY79" s="38" t="s">
        <v>106</v>
      </c>
      <c r="BZ79" s="38" t="s">
        <v>106</v>
      </c>
      <c r="CA79" s="38" t="s">
        <v>106</v>
      </c>
      <c r="CB79" s="38" t="s">
        <v>106</v>
      </c>
      <c r="CC79" s="38" t="s">
        <v>106</v>
      </c>
      <c r="CD79" s="38" t="s">
        <v>106</v>
      </c>
      <c r="CE79" s="38" t="s">
        <v>106</v>
      </c>
      <c r="CF79" s="38" t="s">
        <v>106</v>
      </c>
      <c r="CG79" s="38" t="s">
        <v>106</v>
      </c>
      <c r="CH79" s="38" t="s">
        <v>106</v>
      </c>
      <c r="CI79" s="38" t="s">
        <v>106</v>
      </c>
      <c r="CJ79" s="38" t="s">
        <v>106</v>
      </c>
      <c r="CK79" s="38" t="s">
        <v>106</v>
      </c>
      <c r="CM79" s="41" t="e">
        <f t="shared" si="43"/>
        <v>#DIV/0!</v>
      </c>
      <c r="CN79" s="42" t="e">
        <f t="shared" si="44"/>
        <v>#DIV/0!</v>
      </c>
      <c r="CO79" s="43" t="e">
        <f t="shared" si="45"/>
        <v>#DIV/0!</v>
      </c>
      <c r="CQ79" s="42" t="e">
        <f t="shared" si="46"/>
        <v>#DIV/0!</v>
      </c>
      <c r="CR79" s="42">
        <f t="shared" si="47"/>
        <v>1</v>
      </c>
      <c r="CS79" s="43" t="e">
        <f t="shared" si="48"/>
        <v>#DIV/0!</v>
      </c>
      <c r="CU79" s="43" t="e">
        <f t="shared" si="49"/>
        <v>#DIV/0!</v>
      </c>
    </row>
    <row r="80" spans="1:99" ht="15" hidden="1" customHeight="1" outlineLevel="2">
      <c r="A80" s="38" t="s">
        <v>154</v>
      </c>
      <c r="B80" s="38" t="s">
        <v>1662</v>
      </c>
      <c r="C80" s="38" t="s">
        <v>1663</v>
      </c>
      <c r="D80" s="38" t="s">
        <v>305</v>
      </c>
      <c r="E80" s="38" t="s">
        <v>1706</v>
      </c>
      <c r="F80" s="45" t="s">
        <v>1711</v>
      </c>
      <c r="G80" s="38" t="s">
        <v>1712</v>
      </c>
      <c r="H80" s="38" t="s">
        <v>1709</v>
      </c>
      <c r="I80" s="38" t="s">
        <v>1668</v>
      </c>
      <c r="J80" s="38" t="s">
        <v>1674</v>
      </c>
      <c r="K80" s="38" t="s">
        <v>106</v>
      </c>
      <c r="L80" s="38" t="s">
        <v>106</v>
      </c>
      <c r="M80" s="38" t="s">
        <v>106</v>
      </c>
      <c r="N80" s="38" t="s">
        <v>106</v>
      </c>
      <c r="O80" s="38" t="s">
        <v>106</v>
      </c>
      <c r="P80" s="38" t="s">
        <v>106</v>
      </c>
      <c r="Q80" s="38" t="s">
        <v>106</v>
      </c>
      <c r="R80" s="38" t="s">
        <v>106</v>
      </c>
      <c r="S80" s="38" t="s">
        <v>106</v>
      </c>
      <c r="T80" s="38" t="s">
        <v>106</v>
      </c>
      <c r="U80" s="38" t="s">
        <v>106</v>
      </c>
      <c r="V80" s="38" t="s">
        <v>106</v>
      </c>
      <c r="W80" s="38" t="s">
        <v>106</v>
      </c>
      <c r="X80" s="38" t="s">
        <v>106</v>
      </c>
      <c r="Y80" s="38" t="s">
        <v>106</v>
      </c>
      <c r="Z80" s="38" t="s">
        <v>106</v>
      </c>
      <c r="AA80" s="38" t="s">
        <v>106</v>
      </c>
      <c r="AB80" s="38" t="s">
        <v>106</v>
      </c>
      <c r="AC80" s="38" t="s">
        <v>106</v>
      </c>
      <c r="AD80" s="38" t="s">
        <v>106</v>
      </c>
      <c r="AE80" s="38" t="s">
        <v>106</v>
      </c>
      <c r="AF80" s="38" t="s">
        <v>106</v>
      </c>
      <c r="AG80" s="38" t="s">
        <v>106</v>
      </c>
      <c r="AH80" s="38" t="s">
        <v>106</v>
      </c>
      <c r="AI80" s="38">
        <v>1</v>
      </c>
      <c r="AJ80" s="38">
        <v>2</v>
      </c>
      <c r="AK80" s="38">
        <v>4</v>
      </c>
      <c r="AL80" s="38">
        <v>1</v>
      </c>
      <c r="AM80" s="38">
        <v>1</v>
      </c>
      <c r="AN80" s="38">
        <v>3</v>
      </c>
      <c r="AO80" s="38">
        <v>1</v>
      </c>
      <c r="AP80" s="38" t="s">
        <v>106</v>
      </c>
      <c r="AQ80" s="38" t="s">
        <v>106</v>
      </c>
      <c r="AR80" s="38">
        <v>1</v>
      </c>
      <c r="AS80" s="38">
        <v>3</v>
      </c>
      <c r="AT80" s="38">
        <v>7</v>
      </c>
      <c r="AU80" s="38">
        <v>2</v>
      </c>
      <c r="AV80" s="38">
        <v>6</v>
      </c>
      <c r="AW80" s="38">
        <v>2</v>
      </c>
      <c r="AX80" s="38">
        <v>1</v>
      </c>
      <c r="AY80" s="38">
        <v>4</v>
      </c>
      <c r="AZ80" s="38">
        <v>6</v>
      </c>
      <c r="BA80" s="38">
        <v>4</v>
      </c>
      <c r="BB80" s="38">
        <v>4</v>
      </c>
      <c r="BC80" s="38">
        <v>4</v>
      </c>
      <c r="BD80" s="38">
        <v>2</v>
      </c>
      <c r="BE80" s="38">
        <v>3</v>
      </c>
      <c r="BF80" s="38">
        <v>5</v>
      </c>
      <c r="BG80" s="38">
        <v>1</v>
      </c>
      <c r="BH80" s="38">
        <v>2</v>
      </c>
      <c r="BI80" s="38">
        <v>1</v>
      </c>
      <c r="BJ80" s="38">
        <v>4</v>
      </c>
      <c r="BK80" s="38">
        <v>1</v>
      </c>
      <c r="BL80" s="38" t="s">
        <v>106</v>
      </c>
      <c r="BM80" s="38" t="s">
        <v>106</v>
      </c>
      <c r="BN80" s="38" t="s">
        <v>106</v>
      </c>
      <c r="BO80" s="38">
        <v>3</v>
      </c>
      <c r="BP80" s="38" t="s">
        <v>106</v>
      </c>
      <c r="BQ80" s="38">
        <v>1</v>
      </c>
      <c r="BR80" s="38">
        <v>3</v>
      </c>
      <c r="BS80" s="38" t="s">
        <v>106</v>
      </c>
      <c r="BT80" s="38">
        <v>1</v>
      </c>
      <c r="BU80" s="38">
        <v>3</v>
      </c>
      <c r="BV80" s="38">
        <v>3</v>
      </c>
      <c r="BW80" s="38">
        <v>4</v>
      </c>
      <c r="BX80" s="38">
        <v>2</v>
      </c>
      <c r="BY80" s="38">
        <v>4</v>
      </c>
      <c r="BZ80" s="38" t="s">
        <v>106</v>
      </c>
      <c r="CA80" s="38" t="s">
        <v>106</v>
      </c>
      <c r="CB80" s="38" t="s">
        <v>106</v>
      </c>
      <c r="CC80" s="38" t="s">
        <v>106</v>
      </c>
      <c r="CD80" s="38" t="s">
        <v>106</v>
      </c>
      <c r="CE80" s="38" t="s">
        <v>106</v>
      </c>
      <c r="CF80" s="38" t="s">
        <v>106</v>
      </c>
      <c r="CG80" s="38" t="s">
        <v>106</v>
      </c>
      <c r="CH80" s="38" t="s">
        <v>106</v>
      </c>
      <c r="CI80" s="38" t="s">
        <v>106</v>
      </c>
      <c r="CJ80" s="38" t="s">
        <v>106</v>
      </c>
      <c r="CK80" s="38" t="s">
        <v>106</v>
      </c>
      <c r="CM80" s="41" t="e">
        <f t="shared" si="43"/>
        <v>#DIV/0!</v>
      </c>
      <c r="CN80" s="42">
        <f t="shared" si="44"/>
        <v>2.8333333333333335</v>
      </c>
      <c r="CO80" s="43" t="e">
        <f t="shared" si="45"/>
        <v>#DIV/0!</v>
      </c>
      <c r="CQ80" s="42">
        <f t="shared" si="46"/>
        <v>1.8</v>
      </c>
      <c r="CR80" s="42" t="e">
        <f t="shared" si="47"/>
        <v>#DIV/0!</v>
      </c>
      <c r="CS80" s="43" t="e">
        <f t="shared" si="48"/>
        <v>#DIV/0!</v>
      </c>
      <c r="CU80" s="43" t="e">
        <f t="shared" si="49"/>
        <v>#DIV/0!</v>
      </c>
    </row>
    <row r="81" spans="1:99" ht="15" customHeight="1" outlineLevel="1" collapsed="1">
      <c r="A81" s="38" t="s">
        <v>154</v>
      </c>
      <c r="B81" s="38" t="s">
        <v>1662</v>
      </c>
      <c r="C81" s="38" t="s">
        <v>1663</v>
      </c>
      <c r="D81" s="38" t="s">
        <v>305</v>
      </c>
      <c r="E81" s="38" t="s">
        <v>1706</v>
      </c>
      <c r="F81" s="45" t="s">
        <v>1711</v>
      </c>
      <c r="G81" s="40" t="s">
        <v>1713</v>
      </c>
      <c r="H81" s="38"/>
      <c r="I81" s="38"/>
      <c r="J81" s="38"/>
      <c r="K81" s="38">
        <f t="shared" ref="K81:AP81" si="53">SUBTOTAL(9,K78:K80)</f>
        <v>23</v>
      </c>
      <c r="L81" s="38">
        <f t="shared" si="53"/>
        <v>14</v>
      </c>
      <c r="M81" s="38">
        <f t="shared" si="53"/>
        <v>13</v>
      </c>
      <c r="N81" s="38">
        <f t="shared" si="53"/>
        <v>16</v>
      </c>
      <c r="O81" s="38">
        <f t="shared" si="53"/>
        <v>11</v>
      </c>
      <c r="P81" s="38">
        <f t="shared" si="53"/>
        <v>13</v>
      </c>
      <c r="Q81" s="38">
        <f t="shared" si="53"/>
        <v>8</v>
      </c>
      <c r="R81" s="38">
        <f t="shared" si="53"/>
        <v>11</v>
      </c>
      <c r="S81" s="38">
        <f t="shared" si="53"/>
        <v>12</v>
      </c>
      <c r="T81" s="38">
        <f t="shared" si="53"/>
        <v>10</v>
      </c>
      <c r="U81" s="38">
        <f t="shared" si="53"/>
        <v>10</v>
      </c>
      <c r="V81" s="38">
        <f t="shared" si="53"/>
        <v>10</v>
      </c>
      <c r="W81" s="38">
        <f t="shared" si="53"/>
        <v>6</v>
      </c>
      <c r="X81" s="38">
        <f t="shared" si="53"/>
        <v>11</v>
      </c>
      <c r="Y81" s="38">
        <f t="shared" si="53"/>
        <v>8</v>
      </c>
      <c r="Z81" s="38">
        <f t="shared" si="53"/>
        <v>7</v>
      </c>
      <c r="AA81" s="38">
        <f t="shared" si="53"/>
        <v>6</v>
      </c>
      <c r="AB81" s="38">
        <f t="shared" si="53"/>
        <v>11</v>
      </c>
      <c r="AC81" s="38">
        <f t="shared" si="53"/>
        <v>13</v>
      </c>
      <c r="AD81" s="38">
        <f t="shared" si="53"/>
        <v>4</v>
      </c>
      <c r="AE81" s="38">
        <f t="shared" si="53"/>
        <v>9</v>
      </c>
      <c r="AF81" s="38">
        <f t="shared" si="53"/>
        <v>3</v>
      </c>
      <c r="AG81" s="38">
        <f t="shared" si="53"/>
        <v>5</v>
      </c>
      <c r="AH81" s="38">
        <f t="shared" si="53"/>
        <v>6</v>
      </c>
      <c r="AI81" s="38">
        <f t="shared" si="53"/>
        <v>13</v>
      </c>
      <c r="AJ81" s="38">
        <f t="shared" si="53"/>
        <v>7</v>
      </c>
      <c r="AK81" s="38">
        <f t="shared" si="53"/>
        <v>8</v>
      </c>
      <c r="AL81" s="38">
        <f t="shared" si="53"/>
        <v>3</v>
      </c>
      <c r="AM81" s="38">
        <f t="shared" si="53"/>
        <v>12</v>
      </c>
      <c r="AN81" s="38">
        <f t="shared" si="53"/>
        <v>6</v>
      </c>
      <c r="AO81" s="38">
        <f t="shared" si="53"/>
        <v>6</v>
      </c>
      <c r="AP81" s="38">
        <f t="shared" si="53"/>
        <v>7</v>
      </c>
      <c r="AQ81" s="38">
        <f t="shared" ref="AQ81:BV81" si="54">SUBTOTAL(9,AQ78:AQ80)</f>
        <v>6</v>
      </c>
      <c r="AR81" s="38">
        <f t="shared" si="54"/>
        <v>7</v>
      </c>
      <c r="AS81" s="38">
        <f t="shared" si="54"/>
        <v>12</v>
      </c>
      <c r="AT81" s="38">
        <f t="shared" si="54"/>
        <v>12</v>
      </c>
      <c r="AU81" s="38">
        <f t="shared" si="54"/>
        <v>7</v>
      </c>
      <c r="AV81" s="38">
        <f t="shared" si="54"/>
        <v>11</v>
      </c>
      <c r="AW81" s="38">
        <f t="shared" si="54"/>
        <v>7</v>
      </c>
      <c r="AX81" s="38">
        <f t="shared" si="54"/>
        <v>3</v>
      </c>
      <c r="AY81" s="38">
        <f t="shared" si="54"/>
        <v>7</v>
      </c>
      <c r="AZ81" s="38">
        <f t="shared" si="54"/>
        <v>16</v>
      </c>
      <c r="BA81" s="38">
        <f t="shared" si="54"/>
        <v>7</v>
      </c>
      <c r="BB81" s="38">
        <f t="shared" si="54"/>
        <v>20</v>
      </c>
      <c r="BC81" s="38">
        <f t="shared" si="54"/>
        <v>17</v>
      </c>
      <c r="BD81" s="38">
        <f t="shared" si="54"/>
        <v>13</v>
      </c>
      <c r="BE81" s="38">
        <f t="shared" si="54"/>
        <v>8</v>
      </c>
      <c r="BF81" s="38">
        <f t="shared" si="54"/>
        <v>7</v>
      </c>
      <c r="BG81" s="38">
        <f t="shared" si="54"/>
        <v>6</v>
      </c>
      <c r="BH81" s="38">
        <f t="shared" si="54"/>
        <v>3</v>
      </c>
      <c r="BI81" s="38">
        <f t="shared" si="54"/>
        <v>4</v>
      </c>
      <c r="BJ81" s="38">
        <f t="shared" si="54"/>
        <v>6</v>
      </c>
      <c r="BK81" s="38">
        <f t="shared" si="54"/>
        <v>3</v>
      </c>
      <c r="BL81" s="38">
        <f t="shared" si="54"/>
        <v>6</v>
      </c>
      <c r="BM81" s="38">
        <f t="shared" si="54"/>
        <v>7</v>
      </c>
      <c r="BN81" s="38">
        <f t="shared" si="54"/>
        <v>7</v>
      </c>
      <c r="BO81" s="38">
        <f t="shared" si="54"/>
        <v>7</v>
      </c>
      <c r="BP81" s="38">
        <f t="shared" si="54"/>
        <v>3</v>
      </c>
      <c r="BQ81" s="38">
        <f t="shared" si="54"/>
        <v>13</v>
      </c>
      <c r="BR81" s="38">
        <f t="shared" si="54"/>
        <v>13</v>
      </c>
      <c r="BS81" s="38">
        <f t="shared" si="54"/>
        <v>5</v>
      </c>
      <c r="BT81" s="38">
        <f t="shared" si="54"/>
        <v>6</v>
      </c>
      <c r="BU81" s="38">
        <f t="shared" si="54"/>
        <v>14</v>
      </c>
      <c r="BV81" s="38">
        <f t="shared" si="54"/>
        <v>6</v>
      </c>
      <c r="BW81" s="38">
        <f t="shared" ref="BW81:CK81" si="55">SUBTOTAL(9,BW78:BW80)</f>
        <v>9</v>
      </c>
      <c r="BX81" s="38">
        <f t="shared" si="55"/>
        <v>5</v>
      </c>
      <c r="BY81" s="38">
        <f t="shared" si="55"/>
        <v>14</v>
      </c>
      <c r="BZ81" s="38">
        <f t="shared" si="55"/>
        <v>6</v>
      </c>
      <c r="CA81" s="38">
        <f t="shared" si="55"/>
        <v>4</v>
      </c>
      <c r="CB81" s="38">
        <f t="shared" si="55"/>
        <v>5</v>
      </c>
      <c r="CC81" s="38">
        <f t="shared" si="55"/>
        <v>8</v>
      </c>
      <c r="CD81" s="38">
        <f t="shared" si="55"/>
        <v>5</v>
      </c>
      <c r="CE81" s="38">
        <f t="shared" si="55"/>
        <v>5</v>
      </c>
      <c r="CF81" s="38">
        <f t="shared" si="55"/>
        <v>5</v>
      </c>
      <c r="CG81" s="38">
        <f t="shared" si="55"/>
        <v>4</v>
      </c>
      <c r="CH81" s="38">
        <f t="shared" si="55"/>
        <v>8</v>
      </c>
      <c r="CI81" s="38">
        <f t="shared" si="55"/>
        <v>5</v>
      </c>
      <c r="CJ81" s="38">
        <f t="shared" si="55"/>
        <v>14</v>
      </c>
      <c r="CK81" s="38">
        <f t="shared" si="55"/>
        <v>6</v>
      </c>
      <c r="CM81" s="41">
        <f t="shared" si="43"/>
        <v>8.25</v>
      </c>
      <c r="CN81" s="42">
        <f t="shared" si="44"/>
        <v>7.666666666666667</v>
      </c>
      <c r="CO81" s="43">
        <f t="shared" si="45"/>
        <v>1.076086956521739</v>
      </c>
      <c r="CQ81" s="42">
        <f t="shared" si="46"/>
        <v>7.7142857142857144</v>
      </c>
      <c r="CR81" s="42">
        <f t="shared" si="47"/>
        <v>8.5</v>
      </c>
      <c r="CS81" s="43">
        <f t="shared" si="48"/>
        <v>0.90756302521008403</v>
      </c>
      <c r="CU81" s="43">
        <f t="shared" si="49"/>
        <v>0.99182499086591158</v>
      </c>
    </row>
    <row r="82" spans="1:99" ht="15" hidden="1" customHeight="1" outlineLevel="2">
      <c r="A82" s="38" t="s">
        <v>154</v>
      </c>
      <c r="B82" s="38" t="s">
        <v>1662</v>
      </c>
      <c r="C82" s="38" t="s">
        <v>1663</v>
      </c>
      <c r="D82" s="38" t="s">
        <v>305</v>
      </c>
      <c r="E82" s="38" t="s">
        <v>1706</v>
      </c>
      <c r="F82" s="45" t="s">
        <v>1714</v>
      </c>
      <c r="G82" s="38" t="s">
        <v>1715</v>
      </c>
      <c r="H82" s="38" t="s">
        <v>1709</v>
      </c>
      <c r="I82" s="38" t="s">
        <v>1668</v>
      </c>
      <c r="J82" s="38" t="s">
        <v>1670</v>
      </c>
      <c r="K82" s="38">
        <v>17</v>
      </c>
      <c r="L82" s="38">
        <v>19</v>
      </c>
      <c r="M82" s="38">
        <v>17</v>
      </c>
      <c r="N82" s="38">
        <v>11</v>
      </c>
      <c r="O82" s="38">
        <v>14</v>
      </c>
      <c r="P82" s="38">
        <v>15</v>
      </c>
      <c r="Q82" s="38">
        <v>10</v>
      </c>
      <c r="R82" s="38">
        <v>9</v>
      </c>
      <c r="S82" s="38">
        <v>16</v>
      </c>
      <c r="T82" s="38">
        <v>20</v>
      </c>
      <c r="U82" s="38">
        <v>12</v>
      </c>
      <c r="V82" s="38">
        <v>6</v>
      </c>
      <c r="W82" s="38">
        <v>11</v>
      </c>
      <c r="X82" s="38">
        <v>16</v>
      </c>
      <c r="Y82" s="38">
        <v>6</v>
      </c>
      <c r="Z82" s="38">
        <v>9</v>
      </c>
      <c r="AA82" s="38">
        <v>12</v>
      </c>
      <c r="AB82" s="38">
        <v>12</v>
      </c>
      <c r="AC82" s="38">
        <v>14</v>
      </c>
      <c r="AD82" s="38">
        <v>7</v>
      </c>
      <c r="AE82" s="38">
        <v>9</v>
      </c>
      <c r="AF82" s="38">
        <v>4</v>
      </c>
      <c r="AG82" s="38">
        <v>7</v>
      </c>
      <c r="AH82" s="38">
        <v>7</v>
      </c>
      <c r="AI82" s="38">
        <v>5</v>
      </c>
      <c r="AJ82" s="38">
        <v>7</v>
      </c>
      <c r="AK82" s="38">
        <v>11</v>
      </c>
      <c r="AL82" s="38">
        <v>6</v>
      </c>
      <c r="AM82" s="38">
        <v>10</v>
      </c>
      <c r="AN82" s="38">
        <v>8</v>
      </c>
      <c r="AO82" s="38">
        <v>15</v>
      </c>
      <c r="AP82" s="38">
        <v>19</v>
      </c>
      <c r="AQ82" s="38">
        <v>18</v>
      </c>
      <c r="AR82" s="38">
        <v>6</v>
      </c>
      <c r="AS82" s="38">
        <v>4</v>
      </c>
      <c r="AT82" s="38">
        <v>9</v>
      </c>
      <c r="AU82" s="38">
        <v>8</v>
      </c>
      <c r="AV82" s="38">
        <v>8</v>
      </c>
      <c r="AW82" s="38">
        <v>6</v>
      </c>
      <c r="AX82" s="38">
        <v>2</v>
      </c>
      <c r="AY82" s="38">
        <v>12</v>
      </c>
      <c r="AZ82" s="38">
        <v>12</v>
      </c>
      <c r="BA82" s="38">
        <v>8</v>
      </c>
      <c r="BB82" s="38">
        <v>15</v>
      </c>
      <c r="BC82" s="38">
        <v>13</v>
      </c>
      <c r="BD82" s="38">
        <v>12</v>
      </c>
      <c r="BE82" s="38">
        <v>6</v>
      </c>
      <c r="BF82" s="38">
        <v>7</v>
      </c>
      <c r="BG82" s="38">
        <v>13</v>
      </c>
      <c r="BH82" s="38">
        <v>5</v>
      </c>
      <c r="BI82" s="38">
        <v>5</v>
      </c>
      <c r="BJ82" s="38">
        <v>3</v>
      </c>
      <c r="BK82" s="38">
        <v>7</v>
      </c>
      <c r="BL82" s="38">
        <v>5</v>
      </c>
      <c r="BM82" s="38">
        <v>8</v>
      </c>
      <c r="BN82" s="38">
        <v>10</v>
      </c>
      <c r="BO82" s="38">
        <v>3</v>
      </c>
      <c r="BP82" s="38">
        <v>12</v>
      </c>
      <c r="BQ82" s="38">
        <v>10</v>
      </c>
      <c r="BR82" s="38">
        <v>5</v>
      </c>
      <c r="BS82" s="38">
        <v>10</v>
      </c>
      <c r="BT82" s="38">
        <v>8</v>
      </c>
      <c r="BU82" s="38">
        <v>9</v>
      </c>
      <c r="BV82" s="38">
        <v>9</v>
      </c>
      <c r="BW82" s="38">
        <v>10</v>
      </c>
      <c r="BX82" s="38">
        <v>7</v>
      </c>
      <c r="BY82" s="38">
        <v>10</v>
      </c>
      <c r="BZ82" s="38">
        <v>10</v>
      </c>
      <c r="CA82" s="38">
        <v>4</v>
      </c>
      <c r="CB82" s="38">
        <v>5</v>
      </c>
      <c r="CC82" s="38">
        <v>3</v>
      </c>
      <c r="CD82" s="38">
        <v>3</v>
      </c>
      <c r="CE82" s="38">
        <v>8</v>
      </c>
      <c r="CF82" s="38">
        <v>3</v>
      </c>
      <c r="CG82" s="38">
        <v>1</v>
      </c>
      <c r="CH82" s="38">
        <v>14</v>
      </c>
      <c r="CI82" s="38">
        <v>2</v>
      </c>
      <c r="CJ82" s="38">
        <v>9</v>
      </c>
      <c r="CK82" s="38">
        <v>5</v>
      </c>
      <c r="CM82" s="41">
        <f t="shared" si="43"/>
        <v>7.5</v>
      </c>
      <c r="CN82" s="42">
        <f t="shared" si="44"/>
        <v>8</v>
      </c>
      <c r="CO82" s="43">
        <f t="shared" si="45"/>
        <v>0.9375</v>
      </c>
      <c r="CQ82" s="42">
        <f t="shared" si="46"/>
        <v>7.5714285714285712</v>
      </c>
      <c r="CR82" s="42">
        <f t="shared" si="47"/>
        <v>11.5</v>
      </c>
      <c r="CS82" s="43">
        <f t="shared" si="48"/>
        <v>0.65838509316770188</v>
      </c>
      <c r="CU82" s="43">
        <f t="shared" si="49"/>
        <v>0.797942546583851</v>
      </c>
    </row>
    <row r="83" spans="1:99" ht="15" customHeight="1" outlineLevel="1" collapsed="1">
      <c r="A83" s="38" t="s">
        <v>154</v>
      </c>
      <c r="B83" s="38" t="s">
        <v>1662</v>
      </c>
      <c r="C83" s="38" t="s">
        <v>1663</v>
      </c>
      <c r="D83" s="38" t="s">
        <v>305</v>
      </c>
      <c r="E83" s="38" t="s">
        <v>1706</v>
      </c>
      <c r="F83" s="45" t="s">
        <v>1714</v>
      </c>
      <c r="G83" s="40" t="s">
        <v>1716</v>
      </c>
      <c r="H83" s="38"/>
      <c r="I83" s="38"/>
      <c r="J83" s="38"/>
      <c r="K83" s="38">
        <f t="shared" ref="K83:AP83" si="56">SUBTOTAL(9,K82:K82)</f>
        <v>17</v>
      </c>
      <c r="L83" s="38">
        <f t="shared" si="56"/>
        <v>19</v>
      </c>
      <c r="M83" s="38">
        <f t="shared" si="56"/>
        <v>17</v>
      </c>
      <c r="N83" s="38">
        <f t="shared" si="56"/>
        <v>11</v>
      </c>
      <c r="O83" s="38">
        <f t="shared" si="56"/>
        <v>14</v>
      </c>
      <c r="P83" s="38">
        <f t="shared" si="56"/>
        <v>15</v>
      </c>
      <c r="Q83" s="38">
        <f t="shared" si="56"/>
        <v>10</v>
      </c>
      <c r="R83" s="38">
        <f t="shared" si="56"/>
        <v>9</v>
      </c>
      <c r="S83" s="38">
        <f t="shared" si="56"/>
        <v>16</v>
      </c>
      <c r="T83" s="38">
        <f t="shared" si="56"/>
        <v>20</v>
      </c>
      <c r="U83" s="38">
        <f t="shared" si="56"/>
        <v>12</v>
      </c>
      <c r="V83" s="38">
        <f t="shared" si="56"/>
        <v>6</v>
      </c>
      <c r="W83" s="38">
        <f t="shared" si="56"/>
        <v>11</v>
      </c>
      <c r="X83" s="38">
        <f t="shared" si="56"/>
        <v>16</v>
      </c>
      <c r="Y83" s="38">
        <f t="shared" si="56"/>
        <v>6</v>
      </c>
      <c r="Z83" s="38">
        <f t="shared" si="56"/>
        <v>9</v>
      </c>
      <c r="AA83" s="38">
        <f t="shared" si="56"/>
        <v>12</v>
      </c>
      <c r="AB83" s="38">
        <f t="shared" si="56"/>
        <v>12</v>
      </c>
      <c r="AC83" s="38">
        <f t="shared" si="56"/>
        <v>14</v>
      </c>
      <c r="AD83" s="38">
        <f t="shared" si="56"/>
        <v>7</v>
      </c>
      <c r="AE83" s="38">
        <f t="shared" si="56"/>
        <v>9</v>
      </c>
      <c r="AF83" s="38">
        <f t="shared" si="56"/>
        <v>4</v>
      </c>
      <c r="AG83" s="38">
        <f t="shared" si="56"/>
        <v>7</v>
      </c>
      <c r="AH83" s="38">
        <f t="shared" si="56"/>
        <v>7</v>
      </c>
      <c r="AI83" s="38">
        <f t="shared" si="56"/>
        <v>5</v>
      </c>
      <c r="AJ83" s="38">
        <f t="shared" si="56"/>
        <v>7</v>
      </c>
      <c r="AK83" s="38">
        <f t="shared" si="56"/>
        <v>11</v>
      </c>
      <c r="AL83" s="38">
        <f t="shared" si="56"/>
        <v>6</v>
      </c>
      <c r="AM83" s="38">
        <f t="shared" si="56"/>
        <v>10</v>
      </c>
      <c r="AN83" s="38">
        <f t="shared" si="56"/>
        <v>8</v>
      </c>
      <c r="AO83" s="38">
        <f t="shared" si="56"/>
        <v>15</v>
      </c>
      <c r="AP83" s="38">
        <f t="shared" si="56"/>
        <v>19</v>
      </c>
      <c r="AQ83" s="38">
        <f t="shared" ref="AQ83:BV83" si="57">SUBTOTAL(9,AQ82:AQ82)</f>
        <v>18</v>
      </c>
      <c r="AR83" s="38">
        <f t="shared" si="57"/>
        <v>6</v>
      </c>
      <c r="AS83" s="38">
        <f t="shared" si="57"/>
        <v>4</v>
      </c>
      <c r="AT83" s="38">
        <f t="shared" si="57"/>
        <v>9</v>
      </c>
      <c r="AU83" s="38">
        <f t="shared" si="57"/>
        <v>8</v>
      </c>
      <c r="AV83" s="38">
        <f t="shared" si="57"/>
        <v>8</v>
      </c>
      <c r="AW83" s="38">
        <f t="shared" si="57"/>
        <v>6</v>
      </c>
      <c r="AX83" s="38">
        <f t="shared" si="57"/>
        <v>2</v>
      </c>
      <c r="AY83" s="38">
        <f t="shared" si="57"/>
        <v>12</v>
      </c>
      <c r="AZ83" s="38">
        <f t="shared" si="57"/>
        <v>12</v>
      </c>
      <c r="BA83" s="38">
        <f t="shared" si="57"/>
        <v>8</v>
      </c>
      <c r="BB83" s="38">
        <f t="shared" si="57"/>
        <v>15</v>
      </c>
      <c r="BC83" s="38">
        <f t="shared" si="57"/>
        <v>13</v>
      </c>
      <c r="BD83" s="38">
        <f t="shared" si="57"/>
        <v>12</v>
      </c>
      <c r="BE83" s="38">
        <f t="shared" si="57"/>
        <v>6</v>
      </c>
      <c r="BF83" s="38">
        <f t="shared" si="57"/>
        <v>7</v>
      </c>
      <c r="BG83" s="38">
        <f t="shared" si="57"/>
        <v>13</v>
      </c>
      <c r="BH83" s="38">
        <f t="shared" si="57"/>
        <v>5</v>
      </c>
      <c r="BI83" s="38">
        <f t="shared" si="57"/>
        <v>5</v>
      </c>
      <c r="BJ83" s="38">
        <f t="shared" si="57"/>
        <v>3</v>
      </c>
      <c r="BK83" s="38">
        <f t="shared" si="57"/>
        <v>7</v>
      </c>
      <c r="BL83" s="38">
        <f t="shared" si="57"/>
        <v>5</v>
      </c>
      <c r="BM83" s="38">
        <f t="shared" si="57"/>
        <v>8</v>
      </c>
      <c r="BN83" s="38">
        <f t="shared" si="57"/>
        <v>10</v>
      </c>
      <c r="BO83" s="38">
        <f t="shared" si="57"/>
        <v>3</v>
      </c>
      <c r="BP83" s="38">
        <f t="shared" si="57"/>
        <v>12</v>
      </c>
      <c r="BQ83" s="38">
        <f t="shared" si="57"/>
        <v>10</v>
      </c>
      <c r="BR83" s="38">
        <f t="shared" si="57"/>
        <v>5</v>
      </c>
      <c r="BS83" s="38">
        <f t="shared" si="57"/>
        <v>10</v>
      </c>
      <c r="BT83" s="38">
        <f t="shared" si="57"/>
        <v>8</v>
      </c>
      <c r="BU83" s="38">
        <f t="shared" si="57"/>
        <v>9</v>
      </c>
      <c r="BV83" s="38">
        <f t="shared" si="57"/>
        <v>9</v>
      </c>
      <c r="BW83" s="38">
        <f t="shared" ref="BW83:CK83" si="58">SUBTOTAL(9,BW82:BW82)</f>
        <v>10</v>
      </c>
      <c r="BX83" s="38">
        <f t="shared" si="58"/>
        <v>7</v>
      </c>
      <c r="BY83" s="38">
        <f t="shared" si="58"/>
        <v>10</v>
      </c>
      <c r="BZ83" s="38">
        <f t="shared" si="58"/>
        <v>10</v>
      </c>
      <c r="CA83" s="38">
        <f t="shared" si="58"/>
        <v>4</v>
      </c>
      <c r="CB83" s="38">
        <f t="shared" si="58"/>
        <v>5</v>
      </c>
      <c r="CC83" s="38">
        <f t="shared" si="58"/>
        <v>3</v>
      </c>
      <c r="CD83" s="38">
        <f t="shared" si="58"/>
        <v>3</v>
      </c>
      <c r="CE83" s="38">
        <f t="shared" si="58"/>
        <v>8</v>
      </c>
      <c r="CF83" s="38">
        <f t="shared" si="58"/>
        <v>3</v>
      </c>
      <c r="CG83" s="38">
        <f t="shared" si="58"/>
        <v>1</v>
      </c>
      <c r="CH83" s="38">
        <f t="shared" si="58"/>
        <v>14</v>
      </c>
      <c r="CI83" s="38">
        <f t="shared" si="58"/>
        <v>2</v>
      </c>
      <c r="CJ83" s="38">
        <f t="shared" si="58"/>
        <v>9</v>
      </c>
      <c r="CK83" s="38">
        <f t="shared" si="58"/>
        <v>5</v>
      </c>
      <c r="CM83" s="41">
        <f t="shared" si="43"/>
        <v>7.5</v>
      </c>
      <c r="CN83" s="42">
        <f t="shared" si="44"/>
        <v>8</v>
      </c>
      <c r="CO83" s="43">
        <f t="shared" si="45"/>
        <v>0.9375</v>
      </c>
      <c r="CQ83" s="42">
        <f t="shared" si="46"/>
        <v>7.5714285714285712</v>
      </c>
      <c r="CR83" s="42">
        <f t="shared" si="47"/>
        <v>11.5</v>
      </c>
      <c r="CS83" s="43">
        <f t="shared" si="48"/>
        <v>0.65838509316770188</v>
      </c>
      <c r="CU83" s="43">
        <f t="shared" si="49"/>
        <v>0.797942546583851</v>
      </c>
    </row>
    <row r="84" spans="1:99" ht="15" hidden="1" customHeight="1" outlineLevel="2">
      <c r="A84" s="38" t="s">
        <v>154</v>
      </c>
      <c r="B84" s="38" t="s">
        <v>1662</v>
      </c>
      <c r="C84" s="38" t="s">
        <v>1663</v>
      </c>
      <c r="D84" s="38" t="s">
        <v>305</v>
      </c>
      <c r="E84" s="38" t="s">
        <v>1717</v>
      </c>
      <c r="F84" s="39" t="s">
        <v>1718</v>
      </c>
      <c r="G84" s="38" t="s">
        <v>1719</v>
      </c>
      <c r="H84" s="38" t="s">
        <v>1720</v>
      </c>
      <c r="I84" s="38" t="s">
        <v>1668</v>
      </c>
      <c r="J84" s="38" t="s">
        <v>1670</v>
      </c>
      <c r="K84" s="38">
        <v>4</v>
      </c>
      <c r="L84" s="38">
        <v>6</v>
      </c>
      <c r="M84" s="38">
        <v>2</v>
      </c>
      <c r="N84" s="38">
        <v>7</v>
      </c>
      <c r="O84" s="38">
        <v>5</v>
      </c>
      <c r="P84" s="38">
        <v>3</v>
      </c>
      <c r="Q84" s="38">
        <v>3</v>
      </c>
      <c r="R84" s="38">
        <v>4</v>
      </c>
      <c r="S84" s="38">
        <v>3</v>
      </c>
      <c r="T84" s="38">
        <v>7</v>
      </c>
      <c r="U84" s="38">
        <v>7</v>
      </c>
      <c r="V84" s="38">
        <v>5</v>
      </c>
      <c r="W84" s="38">
        <v>4</v>
      </c>
      <c r="X84" s="38">
        <v>6</v>
      </c>
      <c r="Y84" s="38">
        <v>5</v>
      </c>
      <c r="Z84" s="38">
        <v>8</v>
      </c>
      <c r="AA84" s="38">
        <v>7</v>
      </c>
      <c r="AB84" s="38">
        <v>6</v>
      </c>
      <c r="AC84" s="38">
        <v>6</v>
      </c>
      <c r="AD84" s="38">
        <v>7</v>
      </c>
      <c r="AE84" s="38">
        <v>12</v>
      </c>
      <c r="AF84" s="38">
        <v>4</v>
      </c>
      <c r="AG84" s="38">
        <v>10</v>
      </c>
      <c r="AH84" s="38">
        <v>22</v>
      </c>
      <c r="AI84" s="38">
        <v>15</v>
      </c>
      <c r="AJ84" s="38">
        <v>18</v>
      </c>
      <c r="AK84" s="38">
        <v>14</v>
      </c>
      <c r="AL84" s="38">
        <v>1</v>
      </c>
      <c r="AM84" s="38">
        <v>4</v>
      </c>
      <c r="AN84" s="38" t="s">
        <v>106</v>
      </c>
      <c r="AO84" s="38" t="s">
        <v>106</v>
      </c>
      <c r="AP84" s="38">
        <v>1</v>
      </c>
      <c r="AQ84" s="38" t="s">
        <v>106</v>
      </c>
      <c r="AR84" s="38" t="s">
        <v>106</v>
      </c>
      <c r="AS84" s="38" t="s">
        <v>106</v>
      </c>
      <c r="AT84" s="38" t="s">
        <v>106</v>
      </c>
      <c r="AU84" s="38" t="s">
        <v>106</v>
      </c>
      <c r="AV84" s="38" t="s">
        <v>106</v>
      </c>
      <c r="AW84" s="38">
        <v>3</v>
      </c>
      <c r="AX84" s="38">
        <v>9</v>
      </c>
      <c r="AY84" s="38">
        <v>1</v>
      </c>
      <c r="AZ84" s="38">
        <v>3</v>
      </c>
      <c r="BA84" s="38">
        <v>7</v>
      </c>
      <c r="BB84" s="38">
        <v>6</v>
      </c>
      <c r="BC84" s="38">
        <v>9</v>
      </c>
      <c r="BD84" s="38">
        <v>6</v>
      </c>
      <c r="BE84" s="38">
        <v>5</v>
      </c>
      <c r="BF84" s="38">
        <v>2</v>
      </c>
      <c r="BG84" s="38" t="s">
        <v>106</v>
      </c>
      <c r="BH84" s="38">
        <v>3</v>
      </c>
      <c r="BI84" s="38">
        <v>3</v>
      </c>
      <c r="BJ84" s="38">
        <v>5</v>
      </c>
      <c r="BK84" s="38">
        <v>1</v>
      </c>
      <c r="BL84" s="38">
        <v>3</v>
      </c>
      <c r="BM84" s="38" t="s">
        <v>106</v>
      </c>
      <c r="BN84" s="38">
        <v>5</v>
      </c>
      <c r="BO84" s="38">
        <v>2</v>
      </c>
      <c r="BP84" s="38">
        <v>6</v>
      </c>
      <c r="BQ84" s="38">
        <v>5</v>
      </c>
      <c r="BR84" s="38">
        <v>1</v>
      </c>
      <c r="BS84" s="38">
        <v>4</v>
      </c>
      <c r="BT84" s="38">
        <v>4</v>
      </c>
      <c r="BU84" s="38">
        <v>5</v>
      </c>
      <c r="BV84" s="38">
        <v>4</v>
      </c>
      <c r="BW84" s="38">
        <v>5</v>
      </c>
      <c r="BX84" s="38">
        <v>3</v>
      </c>
      <c r="BY84" s="38">
        <v>14</v>
      </c>
      <c r="BZ84" s="38">
        <v>11</v>
      </c>
      <c r="CA84" s="38">
        <v>5</v>
      </c>
      <c r="CB84" s="38">
        <v>4</v>
      </c>
      <c r="CC84" s="38">
        <v>6</v>
      </c>
      <c r="CD84" s="38">
        <v>7</v>
      </c>
      <c r="CE84" s="38">
        <v>5</v>
      </c>
      <c r="CF84" s="38">
        <v>7</v>
      </c>
      <c r="CG84" s="38">
        <v>13</v>
      </c>
      <c r="CH84" s="38">
        <v>8</v>
      </c>
      <c r="CI84" s="38">
        <v>15</v>
      </c>
      <c r="CJ84" s="38">
        <v>14</v>
      </c>
      <c r="CK84" s="38">
        <v>10</v>
      </c>
      <c r="CM84" s="41">
        <f t="shared" si="43"/>
        <v>11.75</v>
      </c>
      <c r="CN84" s="42">
        <f t="shared" si="44"/>
        <v>6.1111111111111107</v>
      </c>
      <c r="CO84" s="43">
        <f t="shared" si="45"/>
        <v>1.9227272727272728</v>
      </c>
      <c r="CQ84" s="42">
        <f t="shared" si="46"/>
        <v>12</v>
      </c>
      <c r="CR84" s="42">
        <f t="shared" si="47"/>
        <v>6.125</v>
      </c>
      <c r="CS84" s="43">
        <f t="shared" si="48"/>
        <v>1.9591836734693877</v>
      </c>
      <c r="CU84" s="43">
        <f t="shared" si="49"/>
        <v>1.9409554730983303</v>
      </c>
    </row>
    <row r="85" spans="1:99" ht="15" hidden="1" customHeight="1" outlineLevel="2">
      <c r="A85" s="38" t="s">
        <v>154</v>
      </c>
      <c r="B85" s="38" t="s">
        <v>1662</v>
      </c>
      <c r="C85" s="38" t="s">
        <v>1663</v>
      </c>
      <c r="D85" s="38" t="s">
        <v>305</v>
      </c>
      <c r="E85" s="38" t="s">
        <v>1717</v>
      </c>
      <c r="F85" s="39" t="s">
        <v>1718</v>
      </c>
      <c r="G85" s="38" t="s">
        <v>1719</v>
      </c>
      <c r="H85" s="38" t="s">
        <v>1720</v>
      </c>
      <c r="I85" s="38" t="s">
        <v>1668</v>
      </c>
      <c r="J85" s="38" t="s">
        <v>1671</v>
      </c>
      <c r="K85" s="38" t="s">
        <v>106</v>
      </c>
      <c r="L85" s="38" t="s">
        <v>106</v>
      </c>
      <c r="M85" s="38" t="s">
        <v>106</v>
      </c>
      <c r="N85" s="38" t="s">
        <v>106</v>
      </c>
      <c r="O85" s="38" t="s">
        <v>106</v>
      </c>
      <c r="P85" s="38" t="s">
        <v>106</v>
      </c>
      <c r="Q85" s="38" t="s">
        <v>106</v>
      </c>
      <c r="R85" s="38" t="s">
        <v>106</v>
      </c>
      <c r="S85" s="38">
        <v>4</v>
      </c>
      <c r="T85" s="38" t="s">
        <v>106</v>
      </c>
      <c r="U85" s="38">
        <v>1</v>
      </c>
      <c r="V85" s="38" t="s">
        <v>106</v>
      </c>
      <c r="W85" s="38" t="s">
        <v>106</v>
      </c>
      <c r="X85" s="38" t="s">
        <v>106</v>
      </c>
      <c r="Y85" s="38" t="s">
        <v>106</v>
      </c>
      <c r="Z85" s="38" t="s">
        <v>106</v>
      </c>
      <c r="AA85" s="38" t="s">
        <v>106</v>
      </c>
      <c r="AB85" s="38" t="s">
        <v>106</v>
      </c>
      <c r="AC85" s="38" t="s">
        <v>106</v>
      </c>
      <c r="AD85" s="38" t="s">
        <v>106</v>
      </c>
      <c r="AE85" s="38" t="s">
        <v>106</v>
      </c>
      <c r="AF85" s="38" t="s">
        <v>106</v>
      </c>
      <c r="AG85" s="38" t="s">
        <v>106</v>
      </c>
      <c r="AH85" s="38" t="s">
        <v>106</v>
      </c>
      <c r="AI85" s="38" t="s">
        <v>106</v>
      </c>
      <c r="AJ85" s="38" t="s">
        <v>106</v>
      </c>
      <c r="AK85" s="38" t="s">
        <v>106</v>
      </c>
      <c r="AL85" s="38" t="s">
        <v>106</v>
      </c>
      <c r="AM85" s="38" t="s">
        <v>106</v>
      </c>
      <c r="AN85" s="38" t="s">
        <v>106</v>
      </c>
      <c r="AO85" s="38" t="s">
        <v>106</v>
      </c>
      <c r="AP85" s="38">
        <v>1</v>
      </c>
      <c r="AQ85" s="38" t="s">
        <v>106</v>
      </c>
      <c r="AR85" s="38" t="s">
        <v>106</v>
      </c>
      <c r="AS85" s="38" t="s">
        <v>106</v>
      </c>
      <c r="AT85" s="38" t="s">
        <v>106</v>
      </c>
      <c r="AU85" s="38" t="s">
        <v>106</v>
      </c>
      <c r="AV85" s="38" t="s">
        <v>106</v>
      </c>
      <c r="AW85" s="38" t="s">
        <v>106</v>
      </c>
      <c r="AX85" s="38" t="s">
        <v>106</v>
      </c>
      <c r="AY85" s="38" t="s">
        <v>106</v>
      </c>
      <c r="AZ85" s="38" t="s">
        <v>106</v>
      </c>
      <c r="BA85" s="38" t="s">
        <v>106</v>
      </c>
      <c r="BB85" s="38" t="s">
        <v>106</v>
      </c>
      <c r="BC85" s="38" t="s">
        <v>106</v>
      </c>
      <c r="BD85" s="38" t="s">
        <v>106</v>
      </c>
      <c r="BE85" s="38" t="s">
        <v>106</v>
      </c>
      <c r="BF85" s="38" t="s">
        <v>106</v>
      </c>
      <c r="BG85" s="38" t="s">
        <v>106</v>
      </c>
      <c r="BH85" s="38" t="s">
        <v>106</v>
      </c>
      <c r="BI85" s="38" t="s">
        <v>106</v>
      </c>
      <c r="BJ85" s="38" t="s">
        <v>106</v>
      </c>
      <c r="BK85" s="38" t="s">
        <v>106</v>
      </c>
      <c r="BL85" s="38" t="s">
        <v>106</v>
      </c>
      <c r="BM85" s="38" t="s">
        <v>106</v>
      </c>
      <c r="BN85" s="38" t="s">
        <v>106</v>
      </c>
      <c r="BO85" s="38" t="s">
        <v>106</v>
      </c>
      <c r="BP85" s="38" t="s">
        <v>106</v>
      </c>
      <c r="BQ85" s="38" t="s">
        <v>106</v>
      </c>
      <c r="BR85" s="38" t="s">
        <v>106</v>
      </c>
      <c r="BS85" s="38" t="s">
        <v>106</v>
      </c>
      <c r="BT85" s="38" t="s">
        <v>106</v>
      </c>
      <c r="BU85" s="38" t="s">
        <v>106</v>
      </c>
      <c r="BV85" s="38" t="s">
        <v>106</v>
      </c>
      <c r="BW85" s="38" t="s">
        <v>106</v>
      </c>
      <c r="BX85" s="38" t="s">
        <v>106</v>
      </c>
      <c r="BY85" s="38" t="s">
        <v>106</v>
      </c>
      <c r="BZ85" s="38">
        <v>3</v>
      </c>
      <c r="CA85" s="38" t="s">
        <v>106</v>
      </c>
      <c r="CB85" s="38" t="s">
        <v>106</v>
      </c>
      <c r="CC85" s="38" t="s">
        <v>106</v>
      </c>
      <c r="CD85" s="38" t="s">
        <v>106</v>
      </c>
      <c r="CE85" s="38" t="s">
        <v>106</v>
      </c>
      <c r="CF85" s="38" t="s">
        <v>106</v>
      </c>
      <c r="CG85" s="38" t="s">
        <v>106</v>
      </c>
      <c r="CH85" s="38" t="s">
        <v>106</v>
      </c>
      <c r="CI85" s="38" t="s">
        <v>106</v>
      </c>
      <c r="CJ85" s="38" t="s">
        <v>106</v>
      </c>
      <c r="CK85" s="38" t="s">
        <v>106</v>
      </c>
      <c r="CM85" s="41" t="e">
        <f t="shared" si="43"/>
        <v>#DIV/0!</v>
      </c>
      <c r="CN85" s="42">
        <f t="shared" si="44"/>
        <v>3</v>
      </c>
      <c r="CO85" s="43" t="e">
        <f t="shared" si="45"/>
        <v>#DIV/0!</v>
      </c>
      <c r="CQ85" s="42" t="e">
        <f t="shared" si="46"/>
        <v>#DIV/0!</v>
      </c>
      <c r="CR85" s="42">
        <f t="shared" si="47"/>
        <v>1</v>
      </c>
      <c r="CS85" s="43" t="e">
        <f t="shared" si="48"/>
        <v>#DIV/0!</v>
      </c>
      <c r="CU85" s="43" t="e">
        <f t="shared" si="49"/>
        <v>#DIV/0!</v>
      </c>
    </row>
    <row r="86" spans="1:99" ht="15" hidden="1" customHeight="1" outlineLevel="2">
      <c r="A86" s="38" t="s">
        <v>154</v>
      </c>
      <c r="B86" s="38" t="s">
        <v>1662</v>
      </c>
      <c r="C86" s="38" t="s">
        <v>1663</v>
      </c>
      <c r="D86" s="38" t="s">
        <v>305</v>
      </c>
      <c r="E86" s="38" t="s">
        <v>1717</v>
      </c>
      <c r="F86" s="39" t="s">
        <v>1718</v>
      </c>
      <c r="G86" s="38" t="s">
        <v>1719</v>
      </c>
      <c r="H86" s="38" t="s">
        <v>1720</v>
      </c>
      <c r="I86" s="38" t="s">
        <v>1668</v>
      </c>
      <c r="J86" s="38" t="s">
        <v>1674</v>
      </c>
      <c r="K86" s="38" t="s">
        <v>106</v>
      </c>
      <c r="L86" s="38" t="s">
        <v>106</v>
      </c>
      <c r="M86" s="38" t="s">
        <v>106</v>
      </c>
      <c r="N86" s="38" t="s">
        <v>106</v>
      </c>
      <c r="O86" s="38" t="s">
        <v>106</v>
      </c>
      <c r="P86" s="38" t="s">
        <v>106</v>
      </c>
      <c r="Q86" s="38" t="s">
        <v>106</v>
      </c>
      <c r="R86" s="38" t="s">
        <v>106</v>
      </c>
      <c r="S86" s="38" t="s">
        <v>106</v>
      </c>
      <c r="T86" s="38" t="s">
        <v>106</v>
      </c>
      <c r="U86" s="38" t="s">
        <v>106</v>
      </c>
      <c r="V86" s="38" t="s">
        <v>106</v>
      </c>
      <c r="W86" s="38" t="s">
        <v>106</v>
      </c>
      <c r="X86" s="38" t="s">
        <v>106</v>
      </c>
      <c r="Y86" s="38" t="s">
        <v>106</v>
      </c>
      <c r="Z86" s="38" t="s">
        <v>106</v>
      </c>
      <c r="AA86" s="38" t="s">
        <v>106</v>
      </c>
      <c r="AB86" s="38" t="s">
        <v>106</v>
      </c>
      <c r="AC86" s="38" t="s">
        <v>106</v>
      </c>
      <c r="AD86" s="38" t="s">
        <v>106</v>
      </c>
      <c r="AE86" s="38" t="s">
        <v>106</v>
      </c>
      <c r="AF86" s="38" t="s">
        <v>106</v>
      </c>
      <c r="AG86" s="38" t="s">
        <v>106</v>
      </c>
      <c r="AH86" s="38" t="s">
        <v>106</v>
      </c>
      <c r="AI86" s="38" t="s">
        <v>106</v>
      </c>
      <c r="AJ86" s="38" t="s">
        <v>106</v>
      </c>
      <c r="AK86" s="38" t="s">
        <v>106</v>
      </c>
      <c r="AL86" s="38" t="s">
        <v>106</v>
      </c>
      <c r="AM86" s="38" t="s">
        <v>106</v>
      </c>
      <c r="AN86" s="38" t="s">
        <v>106</v>
      </c>
      <c r="AO86" s="38" t="s">
        <v>106</v>
      </c>
      <c r="AP86" s="38" t="s">
        <v>106</v>
      </c>
      <c r="AQ86" s="38" t="s">
        <v>106</v>
      </c>
      <c r="AR86" s="38" t="s">
        <v>106</v>
      </c>
      <c r="AS86" s="38" t="s">
        <v>106</v>
      </c>
      <c r="AT86" s="38" t="s">
        <v>106</v>
      </c>
      <c r="AU86" s="38" t="s">
        <v>106</v>
      </c>
      <c r="AV86" s="38" t="s">
        <v>106</v>
      </c>
      <c r="AW86" s="38" t="s">
        <v>106</v>
      </c>
      <c r="AX86" s="38" t="s">
        <v>106</v>
      </c>
      <c r="AY86" s="38" t="s">
        <v>106</v>
      </c>
      <c r="AZ86" s="38" t="s">
        <v>106</v>
      </c>
      <c r="BA86" s="38" t="s">
        <v>106</v>
      </c>
      <c r="BB86" s="38" t="s">
        <v>106</v>
      </c>
      <c r="BC86" s="38" t="s">
        <v>106</v>
      </c>
      <c r="BD86" s="38" t="s">
        <v>106</v>
      </c>
      <c r="BE86" s="38" t="s">
        <v>106</v>
      </c>
      <c r="BF86" s="38" t="s">
        <v>106</v>
      </c>
      <c r="BG86" s="38" t="s">
        <v>106</v>
      </c>
      <c r="BH86" s="38" t="s">
        <v>106</v>
      </c>
      <c r="BI86" s="38" t="s">
        <v>106</v>
      </c>
      <c r="BJ86" s="38" t="s">
        <v>106</v>
      </c>
      <c r="BK86" s="38" t="s">
        <v>106</v>
      </c>
      <c r="BL86" s="38" t="s">
        <v>106</v>
      </c>
      <c r="BM86" s="38" t="s">
        <v>106</v>
      </c>
      <c r="BN86" s="38" t="s">
        <v>106</v>
      </c>
      <c r="BO86" s="38" t="s">
        <v>106</v>
      </c>
      <c r="BP86" s="38" t="s">
        <v>106</v>
      </c>
      <c r="BQ86" s="38" t="s">
        <v>106</v>
      </c>
      <c r="BR86" s="38" t="s">
        <v>106</v>
      </c>
      <c r="BS86" s="38" t="s">
        <v>106</v>
      </c>
      <c r="BT86" s="38" t="s">
        <v>106</v>
      </c>
      <c r="BU86" s="38" t="s">
        <v>106</v>
      </c>
      <c r="BV86" s="38" t="s">
        <v>106</v>
      </c>
      <c r="BW86" s="38" t="s">
        <v>106</v>
      </c>
      <c r="BX86" s="38" t="s">
        <v>106</v>
      </c>
      <c r="BY86" s="38" t="s">
        <v>106</v>
      </c>
      <c r="BZ86" s="38" t="s">
        <v>106</v>
      </c>
      <c r="CA86" s="38" t="s">
        <v>106</v>
      </c>
      <c r="CB86" s="38" t="s">
        <v>106</v>
      </c>
      <c r="CC86" s="38" t="s">
        <v>106</v>
      </c>
      <c r="CD86" s="38" t="s">
        <v>106</v>
      </c>
      <c r="CE86" s="38" t="s">
        <v>106</v>
      </c>
      <c r="CF86" s="38" t="s">
        <v>106</v>
      </c>
      <c r="CG86" s="38" t="s">
        <v>106</v>
      </c>
      <c r="CH86" s="38" t="s">
        <v>106</v>
      </c>
      <c r="CI86" s="38" t="s">
        <v>106</v>
      </c>
      <c r="CJ86" s="38" t="s">
        <v>106</v>
      </c>
      <c r="CK86" s="38" t="s">
        <v>106</v>
      </c>
      <c r="CM86" s="41" t="e">
        <f t="shared" si="43"/>
        <v>#DIV/0!</v>
      </c>
      <c r="CN86" s="42" t="e">
        <f t="shared" si="44"/>
        <v>#DIV/0!</v>
      </c>
      <c r="CO86" s="43" t="e">
        <f t="shared" si="45"/>
        <v>#DIV/0!</v>
      </c>
      <c r="CQ86" s="42" t="e">
        <f t="shared" si="46"/>
        <v>#DIV/0!</v>
      </c>
      <c r="CR86" s="42" t="e">
        <f t="shared" si="47"/>
        <v>#DIV/0!</v>
      </c>
      <c r="CS86" s="43" t="e">
        <f t="shared" si="48"/>
        <v>#DIV/0!</v>
      </c>
      <c r="CU86" s="43" t="e">
        <f t="shared" si="49"/>
        <v>#DIV/0!</v>
      </c>
    </row>
    <row r="87" spans="1:99" ht="15" customHeight="1" outlineLevel="1" collapsed="1">
      <c r="A87" s="38" t="s">
        <v>154</v>
      </c>
      <c r="B87" s="38" t="s">
        <v>1662</v>
      </c>
      <c r="C87" s="38" t="s">
        <v>1663</v>
      </c>
      <c r="D87" s="38" t="s">
        <v>305</v>
      </c>
      <c r="E87" s="38" t="s">
        <v>1717</v>
      </c>
      <c r="F87" s="39" t="s">
        <v>1718</v>
      </c>
      <c r="G87" s="40" t="s">
        <v>1721</v>
      </c>
      <c r="H87" s="38"/>
      <c r="I87" s="38"/>
      <c r="J87" s="38"/>
      <c r="K87" s="38">
        <f t="shared" ref="K87:AP87" si="59">SUBTOTAL(9,K84:K86)</f>
        <v>4</v>
      </c>
      <c r="L87" s="38">
        <f t="shared" si="59"/>
        <v>6</v>
      </c>
      <c r="M87" s="38">
        <f t="shared" si="59"/>
        <v>2</v>
      </c>
      <c r="N87" s="38">
        <f t="shared" si="59"/>
        <v>7</v>
      </c>
      <c r="O87" s="38">
        <f t="shared" si="59"/>
        <v>5</v>
      </c>
      <c r="P87" s="38">
        <f t="shared" si="59"/>
        <v>3</v>
      </c>
      <c r="Q87" s="38">
        <f t="shared" si="59"/>
        <v>3</v>
      </c>
      <c r="R87" s="38">
        <f t="shared" si="59"/>
        <v>4</v>
      </c>
      <c r="S87" s="38">
        <f t="shared" si="59"/>
        <v>7</v>
      </c>
      <c r="T87" s="38">
        <f t="shared" si="59"/>
        <v>7</v>
      </c>
      <c r="U87" s="38">
        <f t="shared" si="59"/>
        <v>8</v>
      </c>
      <c r="V87" s="38">
        <f t="shared" si="59"/>
        <v>5</v>
      </c>
      <c r="W87" s="38">
        <f t="shared" si="59"/>
        <v>4</v>
      </c>
      <c r="X87" s="38">
        <f t="shared" si="59"/>
        <v>6</v>
      </c>
      <c r="Y87" s="38">
        <f t="shared" si="59"/>
        <v>5</v>
      </c>
      <c r="Z87" s="38">
        <f t="shared" si="59"/>
        <v>8</v>
      </c>
      <c r="AA87" s="38">
        <f t="shared" si="59"/>
        <v>7</v>
      </c>
      <c r="AB87" s="38">
        <f t="shared" si="59"/>
        <v>6</v>
      </c>
      <c r="AC87" s="38">
        <f t="shared" si="59"/>
        <v>6</v>
      </c>
      <c r="AD87" s="38">
        <f t="shared" si="59"/>
        <v>7</v>
      </c>
      <c r="AE87" s="38">
        <f t="shared" si="59"/>
        <v>12</v>
      </c>
      <c r="AF87" s="38">
        <f t="shared" si="59"/>
        <v>4</v>
      </c>
      <c r="AG87" s="38">
        <f t="shared" si="59"/>
        <v>10</v>
      </c>
      <c r="AH87" s="38">
        <f t="shared" si="59"/>
        <v>22</v>
      </c>
      <c r="AI87" s="38">
        <f t="shared" si="59"/>
        <v>15</v>
      </c>
      <c r="AJ87" s="38">
        <f t="shared" si="59"/>
        <v>18</v>
      </c>
      <c r="AK87" s="38">
        <f t="shared" si="59"/>
        <v>14</v>
      </c>
      <c r="AL87" s="38">
        <f t="shared" si="59"/>
        <v>1</v>
      </c>
      <c r="AM87" s="38">
        <f t="shared" si="59"/>
        <v>4</v>
      </c>
      <c r="AN87" s="38">
        <f t="shared" si="59"/>
        <v>0</v>
      </c>
      <c r="AO87" s="38">
        <f t="shared" si="59"/>
        <v>0</v>
      </c>
      <c r="AP87" s="38">
        <f t="shared" si="59"/>
        <v>2</v>
      </c>
      <c r="AQ87" s="38">
        <f t="shared" ref="AQ87:BV87" si="60">SUBTOTAL(9,AQ84:AQ86)</f>
        <v>0</v>
      </c>
      <c r="AR87" s="38">
        <f t="shared" si="60"/>
        <v>0</v>
      </c>
      <c r="AS87" s="38">
        <f t="shared" si="60"/>
        <v>0</v>
      </c>
      <c r="AT87" s="38">
        <f t="shared" si="60"/>
        <v>0</v>
      </c>
      <c r="AU87" s="38">
        <f t="shared" si="60"/>
        <v>0</v>
      </c>
      <c r="AV87" s="38">
        <f t="shared" si="60"/>
        <v>0</v>
      </c>
      <c r="AW87" s="38">
        <f t="shared" si="60"/>
        <v>3</v>
      </c>
      <c r="AX87" s="38">
        <f t="shared" si="60"/>
        <v>9</v>
      </c>
      <c r="AY87" s="38">
        <f t="shared" si="60"/>
        <v>1</v>
      </c>
      <c r="AZ87" s="38">
        <f t="shared" si="60"/>
        <v>3</v>
      </c>
      <c r="BA87" s="38">
        <f t="shared" si="60"/>
        <v>7</v>
      </c>
      <c r="BB87" s="38">
        <f t="shared" si="60"/>
        <v>6</v>
      </c>
      <c r="BC87" s="38">
        <f t="shared" si="60"/>
        <v>9</v>
      </c>
      <c r="BD87" s="38">
        <f t="shared" si="60"/>
        <v>6</v>
      </c>
      <c r="BE87" s="38">
        <f t="shared" si="60"/>
        <v>5</v>
      </c>
      <c r="BF87" s="38">
        <f t="shared" si="60"/>
        <v>2</v>
      </c>
      <c r="BG87" s="38">
        <f t="shared" si="60"/>
        <v>0</v>
      </c>
      <c r="BH87" s="38">
        <f t="shared" si="60"/>
        <v>3</v>
      </c>
      <c r="BI87" s="38">
        <f t="shared" si="60"/>
        <v>3</v>
      </c>
      <c r="BJ87" s="38">
        <f t="shared" si="60"/>
        <v>5</v>
      </c>
      <c r="BK87" s="38">
        <f t="shared" si="60"/>
        <v>1</v>
      </c>
      <c r="BL87" s="38">
        <f t="shared" si="60"/>
        <v>3</v>
      </c>
      <c r="BM87" s="38">
        <f t="shared" si="60"/>
        <v>0</v>
      </c>
      <c r="BN87" s="38">
        <f t="shared" si="60"/>
        <v>5</v>
      </c>
      <c r="BO87" s="38">
        <f t="shared" si="60"/>
        <v>2</v>
      </c>
      <c r="BP87" s="38">
        <f t="shared" si="60"/>
        <v>6</v>
      </c>
      <c r="BQ87" s="38">
        <f t="shared" si="60"/>
        <v>5</v>
      </c>
      <c r="BR87" s="38">
        <f t="shared" si="60"/>
        <v>1</v>
      </c>
      <c r="BS87" s="38">
        <f t="shared" si="60"/>
        <v>4</v>
      </c>
      <c r="BT87" s="38">
        <f t="shared" si="60"/>
        <v>4</v>
      </c>
      <c r="BU87" s="38">
        <f t="shared" si="60"/>
        <v>5</v>
      </c>
      <c r="BV87" s="38">
        <f t="shared" si="60"/>
        <v>4</v>
      </c>
      <c r="BW87" s="38">
        <f t="shared" ref="BW87:CK87" si="61">SUBTOTAL(9,BW84:BW86)</f>
        <v>5</v>
      </c>
      <c r="BX87" s="38">
        <f t="shared" si="61"/>
        <v>3</v>
      </c>
      <c r="BY87" s="38">
        <f t="shared" si="61"/>
        <v>14</v>
      </c>
      <c r="BZ87" s="38">
        <f t="shared" si="61"/>
        <v>14</v>
      </c>
      <c r="CA87" s="38">
        <f t="shared" si="61"/>
        <v>5</v>
      </c>
      <c r="CB87" s="38">
        <f t="shared" si="61"/>
        <v>4</v>
      </c>
      <c r="CC87" s="38">
        <f t="shared" si="61"/>
        <v>6</v>
      </c>
      <c r="CD87" s="38">
        <f t="shared" si="61"/>
        <v>7</v>
      </c>
      <c r="CE87" s="38">
        <f t="shared" si="61"/>
        <v>5</v>
      </c>
      <c r="CF87" s="38">
        <f t="shared" si="61"/>
        <v>7</v>
      </c>
      <c r="CG87" s="38">
        <f t="shared" si="61"/>
        <v>13</v>
      </c>
      <c r="CH87" s="38">
        <f t="shared" si="61"/>
        <v>8</v>
      </c>
      <c r="CI87" s="38">
        <f t="shared" si="61"/>
        <v>15</v>
      </c>
      <c r="CJ87" s="38">
        <f t="shared" si="61"/>
        <v>14</v>
      </c>
      <c r="CK87" s="38">
        <f t="shared" si="61"/>
        <v>10</v>
      </c>
      <c r="CM87" s="41">
        <f t="shared" si="43"/>
        <v>11.75</v>
      </c>
      <c r="CN87" s="42">
        <f t="shared" si="44"/>
        <v>6.4444444444444446</v>
      </c>
      <c r="CO87" s="43">
        <f t="shared" si="45"/>
        <v>1.8232758620689655</v>
      </c>
      <c r="CQ87" s="42">
        <f t="shared" si="46"/>
        <v>12</v>
      </c>
      <c r="CR87" s="42">
        <f t="shared" si="47"/>
        <v>6.25</v>
      </c>
      <c r="CS87" s="43">
        <f t="shared" si="48"/>
        <v>1.92</v>
      </c>
      <c r="CU87" s="44">
        <f t="shared" si="49"/>
        <v>1.8716379310344826</v>
      </c>
    </row>
    <row r="88" spans="1:99" ht="15" hidden="1" customHeight="1" outlineLevel="2">
      <c r="A88" s="38" t="s">
        <v>154</v>
      </c>
      <c r="B88" s="38" t="s">
        <v>1662</v>
      </c>
      <c r="C88" s="38" t="s">
        <v>1663</v>
      </c>
      <c r="D88" s="38" t="s">
        <v>305</v>
      </c>
      <c r="E88" s="38" t="s">
        <v>1717</v>
      </c>
      <c r="F88" s="45" t="s">
        <v>1711</v>
      </c>
      <c r="G88" s="38" t="s">
        <v>1722</v>
      </c>
      <c r="H88" s="38" t="s">
        <v>1720</v>
      </c>
      <c r="I88" s="38" t="s">
        <v>1668</v>
      </c>
      <c r="J88" s="38" t="s">
        <v>1670</v>
      </c>
      <c r="K88" s="38">
        <v>10</v>
      </c>
      <c r="L88" s="38">
        <v>11</v>
      </c>
      <c r="M88" s="38">
        <v>7</v>
      </c>
      <c r="N88" s="38">
        <v>7</v>
      </c>
      <c r="O88" s="38">
        <v>3</v>
      </c>
      <c r="P88" s="38">
        <v>10</v>
      </c>
      <c r="Q88" s="38">
        <v>7</v>
      </c>
      <c r="R88" s="38">
        <v>14</v>
      </c>
      <c r="S88" s="38">
        <v>9</v>
      </c>
      <c r="T88" s="38">
        <v>12</v>
      </c>
      <c r="U88" s="38">
        <v>15</v>
      </c>
      <c r="V88" s="38">
        <v>18</v>
      </c>
      <c r="W88" s="38">
        <v>14</v>
      </c>
      <c r="X88" s="38">
        <v>10</v>
      </c>
      <c r="Y88" s="38">
        <v>11</v>
      </c>
      <c r="Z88" s="38">
        <v>5</v>
      </c>
      <c r="AA88" s="38">
        <v>7</v>
      </c>
      <c r="AB88" s="38">
        <v>6</v>
      </c>
      <c r="AC88" s="38">
        <v>7</v>
      </c>
      <c r="AD88" s="38">
        <v>5</v>
      </c>
      <c r="AE88" s="38">
        <v>10</v>
      </c>
      <c r="AF88" s="38">
        <v>6</v>
      </c>
      <c r="AG88" s="38">
        <v>6</v>
      </c>
      <c r="AH88" s="38">
        <v>9</v>
      </c>
      <c r="AI88" s="38">
        <v>6</v>
      </c>
      <c r="AJ88" s="38">
        <v>5</v>
      </c>
      <c r="AK88" s="38">
        <v>6</v>
      </c>
      <c r="AL88" s="38">
        <v>6</v>
      </c>
      <c r="AM88" s="38">
        <v>1</v>
      </c>
      <c r="AN88" s="38">
        <v>3</v>
      </c>
      <c r="AO88" s="38">
        <v>7</v>
      </c>
      <c r="AP88" s="38">
        <v>8</v>
      </c>
      <c r="AQ88" s="38">
        <v>7</v>
      </c>
      <c r="AR88" s="38">
        <v>9</v>
      </c>
      <c r="AS88" s="38">
        <v>3</v>
      </c>
      <c r="AT88" s="38">
        <v>7</v>
      </c>
      <c r="AU88" s="38">
        <v>8</v>
      </c>
      <c r="AV88" s="38">
        <v>6</v>
      </c>
      <c r="AW88" s="38">
        <v>5</v>
      </c>
      <c r="AX88" s="38">
        <v>6</v>
      </c>
      <c r="AY88" s="38">
        <v>4</v>
      </c>
      <c r="AZ88" s="38">
        <v>7</v>
      </c>
      <c r="BA88" s="38">
        <v>5</v>
      </c>
      <c r="BB88" s="38">
        <v>8</v>
      </c>
      <c r="BC88" s="38">
        <v>4</v>
      </c>
      <c r="BD88" s="38">
        <v>11</v>
      </c>
      <c r="BE88" s="38">
        <v>2</v>
      </c>
      <c r="BF88" s="38">
        <v>2</v>
      </c>
      <c r="BG88" s="38">
        <v>3</v>
      </c>
      <c r="BH88" s="38">
        <v>3</v>
      </c>
      <c r="BI88" s="38">
        <v>5</v>
      </c>
      <c r="BJ88" s="38">
        <v>1</v>
      </c>
      <c r="BK88" s="38">
        <v>2</v>
      </c>
      <c r="BL88" s="38">
        <v>3</v>
      </c>
      <c r="BM88" s="38">
        <v>10</v>
      </c>
      <c r="BN88" s="38">
        <v>9</v>
      </c>
      <c r="BO88" s="38">
        <v>8</v>
      </c>
      <c r="BP88" s="38">
        <v>19</v>
      </c>
      <c r="BQ88" s="38">
        <v>14</v>
      </c>
      <c r="BR88" s="38">
        <v>12</v>
      </c>
      <c r="BS88" s="38">
        <v>7</v>
      </c>
      <c r="BT88" s="38">
        <v>18</v>
      </c>
      <c r="BU88" s="38">
        <v>10</v>
      </c>
      <c r="BV88" s="38">
        <v>5</v>
      </c>
      <c r="BW88" s="38">
        <v>7</v>
      </c>
      <c r="BX88" s="38">
        <v>7</v>
      </c>
      <c r="BY88" s="38">
        <v>6</v>
      </c>
      <c r="BZ88" s="38">
        <v>6</v>
      </c>
      <c r="CA88" s="38">
        <v>4</v>
      </c>
      <c r="CB88" s="38">
        <v>5</v>
      </c>
      <c r="CC88" s="38">
        <v>15</v>
      </c>
      <c r="CD88" s="38">
        <v>5</v>
      </c>
      <c r="CE88" s="38">
        <v>10</v>
      </c>
      <c r="CF88" s="38">
        <v>5</v>
      </c>
      <c r="CG88" s="38">
        <v>3</v>
      </c>
      <c r="CH88" s="38">
        <v>6</v>
      </c>
      <c r="CI88" s="38">
        <v>8</v>
      </c>
      <c r="CJ88" s="38">
        <v>14</v>
      </c>
      <c r="CK88" s="38">
        <v>9</v>
      </c>
      <c r="CM88" s="41">
        <f t="shared" si="43"/>
        <v>9.25</v>
      </c>
      <c r="CN88" s="42">
        <f t="shared" si="44"/>
        <v>7.5555555555555554</v>
      </c>
      <c r="CO88" s="43">
        <f t="shared" si="45"/>
        <v>1.224264705882353</v>
      </c>
      <c r="CQ88" s="42">
        <f t="shared" si="46"/>
        <v>5.5714285714285712</v>
      </c>
      <c r="CR88" s="42">
        <f t="shared" si="47"/>
        <v>11.5</v>
      </c>
      <c r="CS88" s="43">
        <f t="shared" si="48"/>
        <v>0.48447204968944096</v>
      </c>
      <c r="CU88" s="43">
        <f t="shared" si="49"/>
        <v>0.85436837778589703</v>
      </c>
    </row>
    <row r="89" spans="1:99" ht="15" hidden="1" customHeight="1" outlineLevel="2">
      <c r="A89" s="38" t="s">
        <v>154</v>
      </c>
      <c r="B89" s="38" t="s">
        <v>1662</v>
      </c>
      <c r="C89" s="38" t="s">
        <v>1663</v>
      </c>
      <c r="D89" s="38" t="s">
        <v>305</v>
      </c>
      <c r="E89" s="38" t="s">
        <v>1717</v>
      </c>
      <c r="F89" s="45" t="s">
        <v>1711</v>
      </c>
      <c r="G89" s="38" t="s">
        <v>1722</v>
      </c>
      <c r="H89" s="38" t="s">
        <v>1720</v>
      </c>
      <c r="I89" s="38" t="s">
        <v>1668</v>
      </c>
      <c r="J89" s="38" t="s">
        <v>1674</v>
      </c>
      <c r="K89" s="38" t="s">
        <v>106</v>
      </c>
      <c r="L89" s="38" t="s">
        <v>106</v>
      </c>
      <c r="M89" s="38" t="s">
        <v>106</v>
      </c>
      <c r="N89" s="38" t="s">
        <v>106</v>
      </c>
      <c r="O89" s="38" t="s">
        <v>106</v>
      </c>
      <c r="P89" s="38" t="s">
        <v>106</v>
      </c>
      <c r="Q89" s="38" t="s">
        <v>106</v>
      </c>
      <c r="R89" s="38" t="s">
        <v>106</v>
      </c>
      <c r="S89" s="38" t="s">
        <v>106</v>
      </c>
      <c r="T89" s="38" t="s">
        <v>106</v>
      </c>
      <c r="U89" s="38" t="s">
        <v>106</v>
      </c>
      <c r="V89" s="38" t="s">
        <v>106</v>
      </c>
      <c r="W89" s="38" t="s">
        <v>106</v>
      </c>
      <c r="X89" s="38" t="s">
        <v>106</v>
      </c>
      <c r="Y89" s="38" t="s">
        <v>106</v>
      </c>
      <c r="Z89" s="38" t="s">
        <v>106</v>
      </c>
      <c r="AA89" s="38" t="s">
        <v>106</v>
      </c>
      <c r="AB89" s="38" t="s">
        <v>106</v>
      </c>
      <c r="AC89" s="38" t="s">
        <v>106</v>
      </c>
      <c r="AD89" s="38" t="s">
        <v>106</v>
      </c>
      <c r="AE89" s="38" t="s">
        <v>106</v>
      </c>
      <c r="AF89" s="38" t="s">
        <v>106</v>
      </c>
      <c r="AG89" s="38" t="s">
        <v>106</v>
      </c>
      <c r="AH89" s="38">
        <v>1</v>
      </c>
      <c r="AI89" s="38">
        <v>1</v>
      </c>
      <c r="AJ89" s="38">
        <v>2</v>
      </c>
      <c r="AK89" s="38">
        <v>1</v>
      </c>
      <c r="AL89" s="38">
        <v>1</v>
      </c>
      <c r="AM89" s="38">
        <v>1</v>
      </c>
      <c r="AN89" s="38" t="s">
        <v>106</v>
      </c>
      <c r="AO89" s="38">
        <v>1</v>
      </c>
      <c r="AP89" s="38">
        <v>3</v>
      </c>
      <c r="AQ89" s="38">
        <v>2</v>
      </c>
      <c r="AR89" s="38">
        <v>4</v>
      </c>
      <c r="AS89" s="38">
        <v>2</v>
      </c>
      <c r="AT89" s="38">
        <v>1</v>
      </c>
      <c r="AU89" s="38">
        <v>1</v>
      </c>
      <c r="AV89" s="38">
        <v>4</v>
      </c>
      <c r="AW89" s="38">
        <v>2</v>
      </c>
      <c r="AX89" s="38">
        <v>2</v>
      </c>
      <c r="AY89" s="38" t="s">
        <v>106</v>
      </c>
      <c r="AZ89" s="38" t="s">
        <v>106</v>
      </c>
      <c r="BA89" s="38">
        <v>3</v>
      </c>
      <c r="BB89" s="38">
        <v>3</v>
      </c>
      <c r="BC89" s="38">
        <v>1</v>
      </c>
      <c r="BD89" s="38">
        <v>4</v>
      </c>
      <c r="BE89" s="38">
        <v>1</v>
      </c>
      <c r="BF89" s="38">
        <v>5</v>
      </c>
      <c r="BG89" s="38">
        <v>1</v>
      </c>
      <c r="BH89" s="38">
        <v>2</v>
      </c>
      <c r="BI89" s="38">
        <v>2</v>
      </c>
      <c r="BJ89" s="38">
        <v>1</v>
      </c>
      <c r="BK89" s="38" t="s">
        <v>106</v>
      </c>
      <c r="BL89" s="38">
        <v>3</v>
      </c>
      <c r="BM89" s="38">
        <v>4</v>
      </c>
      <c r="BN89" s="38">
        <v>5</v>
      </c>
      <c r="BO89" s="38">
        <v>1</v>
      </c>
      <c r="BP89" s="38">
        <v>7</v>
      </c>
      <c r="BQ89" s="38">
        <v>4</v>
      </c>
      <c r="BR89" s="38">
        <v>3</v>
      </c>
      <c r="BS89" s="38">
        <v>2</v>
      </c>
      <c r="BT89" s="38">
        <v>2</v>
      </c>
      <c r="BU89" s="38">
        <v>2</v>
      </c>
      <c r="BV89" s="38">
        <v>1</v>
      </c>
      <c r="BW89" s="38">
        <v>3</v>
      </c>
      <c r="BX89" s="38">
        <v>3</v>
      </c>
      <c r="BY89" s="38">
        <v>2</v>
      </c>
      <c r="BZ89" s="38">
        <v>4</v>
      </c>
      <c r="CA89" s="38">
        <v>1</v>
      </c>
      <c r="CB89" s="38">
        <v>1</v>
      </c>
      <c r="CC89" s="38">
        <v>2</v>
      </c>
      <c r="CD89" s="38">
        <v>2</v>
      </c>
      <c r="CE89" s="38">
        <v>1</v>
      </c>
      <c r="CF89" s="38">
        <v>2</v>
      </c>
      <c r="CG89" s="38">
        <v>3</v>
      </c>
      <c r="CH89" s="38">
        <v>11</v>
      </c>
      <c r="CI89" s="38">
        <v>7</v>
      </c>
      <c r="CJ89" s="38">
        <v>2</v>
      </c>
      <c r="CK89" s="38">
        <v>2</v>
      </c>
      <c r="CM89" s="41">
        <f t="shared" si="43"/>
        <v>5.5</v>
      </c>
      <c r="CN89" s="42">
        <f t="shared" si="44"/>
        <v>2.1111111111111112</v>
      </c>
      <c r="CO89" s="43">
        <f t="shared" si="45"/>
        <v>2.6052631578947367</v>
      </c>
      <c r="CQ89" s="42">
        <f t="shared" si="46"/>
        <v>1.1666666666666667</v>
      </c>
      <c r="CR89" s="42" t="e">
        <f t="shared" si="47"/>
        <v>#DIV/0!</v>
      </c>
      <c r="CS89" s="43" t="e">
        <f t="shared" si="48"/>
        <v>#DIV/0!</v>
      </c>
      <c r="CU89" s="43" t="e">
        <f t="shared" si="49"/>
        <v>#DIV/0!</v>
      </c>
    </row>
    <row r="90" spans="1:99" ht="15" customHeight="1" outlineLevel="1" collapsed="1">
      <c r="A90" s="38" t="s">
        <v>154</v>
      </c>
      <c r="B90" s="38" t="s">
        <v>1662</v>
      </c>
      <c r="C90" s="38" t="s">
        <v>1663</v>
      </c>
      <c r="D90" s="38" t="s">
        <v>305</v>
      </c>
      <c r="E90" s="38" t="s">
        <v>1717</v>
      </c>
      <c r="F90" s="45" t="s">
        <v>1711</v>
      </c>
      <c r="G90" s="40" t="s">
        <v>1723</v>
      </c>
      <c r="H90" s="38"/>
      <c r="I90" s="38"/>
      <c r="J90" s="38"/>
      <c r="K90" s="38">
        <f t="shared" ref="K90:AP90" si="62">SUBTOTAL(9,K88:K89)</f>
        <v>10</v>
      </c>
      <c r="L90" s="38">
        <f t="shared" si="62"/>
        <v>11</v>
      </c>
      <c r="M90" s="38">
        <f t="shared" si="62"/>
        <v>7</v>
      </c>
      <c r="N90" s="38">
        <f t="shared" si="62"/>
        <v>7</v>
      </c>
      <c r="O90" s="38">
        <f t="shared" si="62"/>
        <v>3</v>
      </c>
      <c r="P90" s="38">
        <f t="shared" si="62"/>
        <v>10</v>
      </c>
      <c r="Q90" s="38">
        <f t="shared" si="62"/>
        <v>7</v>
      </c>
      <c r="R90" s="38">
        <f t="shared" si="62"/>
        <v>14</v>
      </c>
      <c r="S90" s="38">
        <f t="shared" si="62"/>
        <v>9</v>
      </c>
      <c r="T90" s="38">
        <f t="shared" si="62"/>
        <v>12</v>
      </c>
      <c r="U90" s="38">
        <f t="shared" si="62"/>
        <v>15</v>
      </c>
      <c r="V90" s="38">
        <f t="shared" si="62"/>
        <v>18</v>
      </c>
      <c r="W90" s="38">
        <f t="shared" si="62"/>
        <v>14</v>
      </c>
      <c r="X90" s="38">
        <f t="shared" si="62"/>
        <v>10</v>
      </c>
      <c r="Y90" s="38">
        <f t="shared" si="62"/>
        <v>11</v>
      </c>
      <c r="Z90" s="38">
        <f t="shared" si="62"/>
        <v>5</v>
      </c>
      <c r="AA90" s="38">
        <f t="shared" si="62"/>
        <v>7</v>
      </c>
      <c r="AB90" s="38">
        <f t="shared" si="62"/>
        <v>6</v>
      </c>
      <c r="AC90" s="38">
        <f t="shared" si="62"/>
        <v>7</v>
      </c>
      <c r="AD90" s="38">
        <f t="shared" si="62"/>
        <v>5</v>
      </c>
      <c r="AE90" s="38">
        <f t="shared" si="62"/>
        <v>10</v>
      </c>
      <c r="AF90" s="38">
        <f t="shared" si="62"/>
        <v>6</v>
      </c>
      <c r="AG90" s="38">
        <f t="shared" si="62"/>
        <v>6</v>
      </c>
      <c r="AH90" s="38">
        <f t="shared" si="62"/>
        <v>10</v>
      </c>
      <c r="AI90" s="38">
        <f t="shared" si="62"/>
        <v>7</v>
      </c>
      <c r="AJ90" s="38">
        <f t="shared" si="62"/>
        <v>7</v>
      </c>
      <c r="AK90" s="38">
        <f t="shared" si="62"/>
        <v>7</v>
      </c>
      <c r="AL90" s="38">
        <f t="shared" si="62"/>
        <v>7</v>
      </c>
      <c r="AM90" s="38">
        <f t="shared" si="62"/>
        <v>2</v>
      </c>
      <c r="AN90" s="38">
        <f t="shared" si="62"/>
        <v>3</v>
      </c>
      <c r="AO90" s="38">
        <f t="shared" si="62"/>
        <v>8</v>
      </c>
      <c r="AP90" s="38">
        <f t="shared" si="62"/>
        <v>11</v>
      </c>
      <c r="AQ90" s="38">
        <f t="shared" ref="AQ90:BV90" si="63">SUBTOTAL(9,AQ88:AQ89)</f>
        <v>9</v>
      </c>
      <c r="AR90" s="38">
        <f t="shared" si="63"/>
        <v>13</v>
      </c>
      <c r="AS90" s="38">
        <f t="shared" si="63"/>
        <v>5</v>
      </c>
      <c r="AT90" s="38">
        <f t="shared" si="63"/>
        <v>8</v>
      </c>
      <c r="AU90" s="38">
        <f t="shared" si="63"/>
        <v>9</v>
      </c>
      <c r="AV90" s="38">
        <f t="shared" si="63"/>
        <v>10</v>
      </c>
      <c r="AW90" s="38">
        <f t="shared" si="63"/>
        <v>7</v>
      </c>
      <c r="AX90" s="38">
        <f t="shared" si="63"/>
        <v>8</v>
      </c>
      <c r="AY90" s="38">
        <f t="shared" si="63"/>
        <v>4</v>
      </c>
      <c r="AZ90" s="38">
        <f t="shared" si="63"/>
        <v>7</v>
      </c>
      <c r="BA90" s="38">
        <f t="shared" si="63"/>
        <v>8</v>
      </c>
      <c r="BB90" s="38">
        <f t="shared" si="63"/>
        <v>11</v>
      </c>
      <c r="BC90" s="38">
        <f t="shared" si="63"/>
        <v>5</v>
      </c>
      <c r="BD90" s="38">
        <f t="shared" si="63"/>
        <v>15</v>
      </c>
      <c r="BE90" s="38">
        <f t="shared" si="63"/>
        <v>3</v>
      </c>
      <c r="BF90" s="38">
        <f t="shared" si="63"/>
        <v>7</v>
      </c>
      <c r="BG90" s="38">
        <f t="shared" si="63"/>
        <v>4</v>
      </c>
      <c r="BH90" s="38">
        <f t="shared" si="63"/>
        <v>5</v>
      </c>
      <c r="BI90" s="38">
        <f t="shared" si="63"/>
        <v>7</v>
      </c>
      <c r="BJ90" s="38">
        <f t="shared" si="63"/>
        <v>2</v>
      </c>
      <c r="BK90" s="38">
        <f t="shared" si="63"/>
        <v>2</v>
      </c>
      <c r="BL90" s="38">
        <f t="shared" si="63"/>
        <v>6</v>
      </c>
      <c r="BM90" s="38">
        <f t="shared" si="63"/>
        <v>14</v>
      </c>
      <c r="BN90" s="38">
        <f t="shared" si="63"/>
        <v>14</v>
      </c>
      <c r="BO90" s="38">
        <f t="shared" si="63"/>
        <v>9</v>
      </c>
      <c r="BP90" s="38">
        <f t="shared" si="63"/>
        <v>26</v>
      </c>
      <c r="BQ90" s="38">
        <f t="shared" si="63"/>
        <v>18</v>
      </c>
      <c r="BR90" s="38">
        <f t="shared" si="63"/>
        <v>15</v>
      </c>
      <c r="BS90" s="38">
        <f t="shared" si="63"/>
        <v>9</v>
      </c>
      <c r="BT90" s="38">
        <f t="shared" si="63"/>
        <v>20</v>
      </c>
      <c r="BU90" s="38">
        <f t="shared" si="63"/>
        <v>12</v>
      </c>
      <c r="BV90" s="38">
        <f t="shared" si="63"/>
        <v>6</v>
      </c>
      <c r="BW90" s="38">
        <f t="shared" ref="BW90:CK90" si="64">SUBTOTAL(9,BW88:BW89)</f>
        <v>10</v>
      </c>
      <c r="BX90" s="38">
        <f t="shared" si="64"/>
        <v>10</v>
      </c>
      <c r="BY90" s="38">
        <f t="shared" si="64"/>
        <v>8</v>
      </c>
      <c r="BZ90" s="38">
        <f t="shared" si="64"/>
        <v>10</v>
      </c>
      <c r="CA90" s="38">
        <f t="shared" si="64"/>
        <v>5</v>
      </c>
      <c r="CB90" s="38">
        <f t="shared" si="64"/>
        <v>6</v>
      </c>
      <c r="CC90" s="38">
        <f t="shared" si="64"/>
        <v>17</v>
      </c>
      <c r="CD90" s="38">
        <f t="shared" si="64"/>
        <v>7</v>
      </c>
      <c r="CE90" s="38">
        <f t="shared" si="64"/>
        <v>11</v>
      </c>
      <c r="CF90" s="38">
        <f t="shared" si="64"/>
        <v>7</v>
      </c>
      <c r="CG90" s="38">
        <f t="shared" si="64"/>
        <v>6</v>
      </c>
      <c r="CH90" s="38">
        <f t="shared" si="64"/>
        <v>17</v>
      </c>
      <c r="CI90" s="38">
        <f t="shared" si="64"/>
        <v>15</v>
      </c>
      <c r="CJ90" s="38">
        <f t="shared" si="64"/>
        <v>16</v>
      </c>
      <c r="CK90" s="38">
        <f t="shared" si="64"/>
        <v>11</v>
      </c>
      <c r="CM90" s="41">
        <f t="shared" si="43"/>
        <v>14.75</v>
      </c>
      <c r="CN90" s="42">
        <f t="shared" si="44"/>
        <v>9.6666666666666661</v>
      </c>
      <c r="CO90" s="43">
        <f t="shared" si="45"/>
        <v>1.5258620689655173</v>
      </c>
      <c r="CQ90" s="42">
        <f t="shared" si="46"/>
        <v>6.5714285714285712</v>
      </c>
      <c r="CR90" s="42">
        <f t="shared" si="47"/>
        <v>11.5</v>
      </c>
      <c r="CS90" s="43">
        <f t="shared" si="48"/>
        <v>0.5714285714285714</v>
      </c>
      <c r="CU90" s="43">
        <f t="shared" si="49"/>
        <v>1.0486453201970445</v>
      </c>
    </row>
    <row r="91" spans="1:99" ht="15" hidden="1" customHeight="1" outlineLevel="2">
      <c r="A91" s="38" t="s">
        <v>154</v>
      </c>
      <c r="B91" s="38" t="s">
        <v>1662</v>
      </c>
      <c r="C91" s="38" t="s">
        <v>1663</v>
      </c>
      <c r="D91" s="38" t="s">
        <v>305</v>
      </c>
      <c r="E91" s="38" t="s">
        <v>1717</v>
      </c>
      <c r="F91" s="45" t="s">
        <v>1724</v>
      </c>
      <c r="G91" s="38" t="s">
        <v>1725</v>
      </c>
      <c r="H91" s="38" t="s">
        <v>1720</v>
      </c>
      <c r="I91" s="38" t="s">
        <v>1668</v>
      </c>
      <c r="J91" s="38" t="s">
        <v>1670</v>
      </c>
      <c r="K91" s="38">
        <v>10</v>
      </c>
      <c r="L91" s="38">
        <v>9</v>
      </c>
      <c r="M91" s="38">
        <v>5</v>
      </c>
      <c r="N91" s="38">
        <v>13</v>
      </c>
      <c r="O91" s="38">
        <v>5</v>
      </c>
      <c r="P91" s="38">
        <v>16</v>
      </c>
      <c r="Q91" s="38">
        <v>15</v>
      </c>
      <c r="R91" s="38">
        <v>8</v>
      </c>
      <c r="S91" s="38">
        <v>6</v>
      </c>
      <c r="T91" s="38">
        <v>7</v>
      </c>
      <c r="U91" s="38">
        <v>14</v>
      </c>
      <c r="V91" s="38">
        <v>16</v>
      </c>
      <c r="W91" s="38">
        <v>8</v>
      </c>
      <c r="X91" s="38">
        <v>9</v>
      </c>
      <c r="Y91" s="38">
        <v>6</v>
      </c>
      <c r="Z91" s="38">
        <v>8</v>
      </c>
      <c r="AA91" s="38">
        <v>6</v>
      </c>
      <c r="AB91" s="38">
        <v>8</v>
      </c>
      <c r="AC91" s="38">
        <v>3</v>
      </c>
      <c r="AD91" s="38">
        <v>4</v>
      </c>
      <c r="AE91" s="38">
        <v>5</v>
      </c>
      <c r="AF91" s="38">
        <v>3</v>
      </c>
      <c r="AG91" s="38">
        <v>7</v>
      </c>
      <c r="AH91" s="38">
        <v>3</v>
      </c>
      <c r="AI91" s="38">
        <v>3</v>
      </c>
      <c r="AJ91" s="38">
        <v>3</v>
      </c>
      <c r="AK91" s="38">
        <v>6</v>
      </c>
      <c r="AL91" s="38">
        <v>3</v>
      </c>
      <c r="AM91" s="38">
        <v>4</v>
      </c>
      <c r="AN91" s="38">
        <v>4</v>
      </c>
      <c r="AO91" s="38">
        <v>1</v>
      </c>
      <c r="AP91" s="38">
        <v>4</v>
      </c>
      <c r="AQ91" s="38">
        <v>4</v>
      </c>
      <c r="AR91" s="38">
        <v>10</v>
      </c>
      <c r="AS91" s="38">
        <v>2</v>
      </c>
      <c r="AT91" s="38">
        <v>4</v>
      </c>
      <c r="AU91" s="38">
        <v>5</v>
      </c>
      <c r="AV91" s="38">
        <v>5</v>
      </c>
      <c r="AW91" s="38">
        <v>4</v>
      </c>
      <c r="AX91" s="38">
        <v>2</v>
      </c>
      <c r="AY91" s="38">
        <v>2</v>
      </c>
      <c r="AZ91" s="38">
        <v>5</v>
      </c>
      <c r="BA91" s="38">
        <v>5</v>
      </c>
      <c r="BB91" s="38">
        <v>10</v>
      </c>
      <c r="BC91" s="38">
        <v>2</v>
      </c>
      <c r="BD91" s="38">
        <v>9</v>
      </c>
      <c r="BE91" s="38" t="s">
        <v>106</v>
      </c>
      <c r="BF91" s="38">
        <v>2</v>
      </c>
      <c r="BG91" s="38">
        <v>4</v>
      </c>
      <c r="BH91" s="38" t="s">
        <v>106</v>
      </c>
      <c r="BI91" s="38" t="s">
        <v>106</v>
      </c>
      <c r="BJ91" s="38">
        <v>4</v>
      </c>
      <c r="BK91" s="38" t="s">
        <v>106</v>
      </c>
      <c r="BL91" s="38">
        <v>2</v>
      </c>
      <c r="BM91" s="38">
        <v>5</v>
      </c>
      <c r="BN91" s="38">
        <v>17</v>
      </c>
      <c r="BO91" s="38">
        <v>6</v>
      </c>
      <c r="BP91" s="38">
        <v>13</v>
      </c>
      <c r="BQ91" s="38">
        <v>20</v>
      </c>
      <c r="BR91" s="38">
        <v>12</v>
      </c>
      <c r="BS91" s="38">
        <v>14</v>
      </c>
      <c r="BT91" s="38">
        <v>8</v>
      </c>
      <c r="BU91" s="38">
        <v>9</v>
      </c>
      <c r="BV91" s="38">
        <v>9</v>
      </c>
      <c r="BW91" s="38">
        <v>18</v>
      </c>
      <c r="BX91" s="38">
        <v>13</v>
      </c>
      <c r="BY91" s="38">
        <v>12</v>
      </c>
      <c r="BZ91" s="38">
        <v>13</v>
      </c>
      <c r="CA91" s="38">
        <v>4</v>
      </c>
      <c r="CB91" s="38">
        <v>2</v>
      </c>
      <c r="CC91" s="38">
        <v>5</v>
      </c>
      <c r="CD91" s="38">
        <v>5</v>
      </c>
      <c r="CE91" s="38">
        <v>9</v>
      </c>
      <c r="CF91" s="38">
        <v>4</v>
      </c>
      <c r="CG91" s="38">
        <v>7</v>
      </c>
      <c r="CH91" s="38">
        <v>6</v>
      </c>
      <c r="CI91" s="38">
        <v>3</v>
      </c>
      <c r="CJ91" s="38" t="s">
        <v>106</v>
      </c>
      <c r="CK91" s="38" t="s">
        <v>106</v>
      </c>
      <c r="CM91" s="41">
        <f t="shared" si="43"/>
        <v>4.5</v>
      </c>
      <c r="CN91" s="42">
        <f t="shared" si="44"/>
        <v>9.7777777777777786</v>
      </c>
      <c r="CO91" s="43">
        <f t="shared" si="45"/>
        <v>0.46022727272727271</v>
      </c>
      <c r="CQ91" s="42">
        <f t="shared" si="46"/>
        <v>4.1428571428571432</v>
      </c>
      <c r="CR91" s="42">
        <f t="shared" si="47"/>
        <v>9.25</v>
      </c>
      <c r="CS91" s="43">
        <f t="shared" si="48"/>
        <v>0.44787644787644793</v>
      </c>
      <c r="CU91" s="43">
        <f t="shared" si="49"/>
        <v>0.45405186030186029</v>
      </c>
    </row>
    <row r="92" spans="1:99" ht="15" hidden="1" customHeight="1" outlineLevel="2">
      <c r="A92" s="38" t="s">
        <v>154</v>
      </c>
      <c r="B92" s="38" t="s">
        <v>1662</v>
      </c>
      <c r="C92" s="38" t="s">
        <v>1663</v>
      </c>
      <c r="D92" s="38" t="s">
        <v>305</v>
      </c>
      <c r="E92" s="38" t="s">
        <v>1717</v>
      </c>
      <c r="F92" s="45" t="s">
        <v>1724</v>
      </c>
      <c r="G92" s="38" t="s">
        <v>1725</v>
      </c>
      <c r="H92" s="38" t="s">
        <v>1720</v>
      </c>
      <c r="I92" s="38" t="s">
        <v>1668</v>
      </c>
      <c r="J92" s="38" t="s">
        <v>1671</v>
      </c>
      <c r="K92" s="38" t="s">
        <v>106</v>
      </c>
      <c r="L92" s="38">
        <v>1</v>
      </c>
      <c r="M92" s="38">
        <v>2</v>
      </c>
      <c r="N92" s="38" t="s">
        <v>106</v>
      </c>
      <c r="O92" s="38" t="s">
        <v>106</v>
      </c>
      <c r="P92" s="38" t="s">
        <v>106</v>
      </c>
      <c r="Q92" s="38" t="s">
        <v>106</v>
      </c>
      <c r="R92" s="38" t="s">
        <v>106</v>
      </c>
      <c r="S92" s="38" t="s">
        <v>106</v>
      </c>
      <c r="T92" s="38" t="s">
        <v>106</v>
      </c>
      <c r="U92" s="38" t="s">
        <v>106</v>
      </c>
      <c r="V92" s="38" t="s">
        <v>106</v>
      </c>
      <c r="W92" s="38" t="s">
        <v>106</v>
      </c>
      <c r="X92" s="38" t="s">
        <v>106</v>
      </c>
      <c r="Y92" s="38" t="s">
        <v>106</v>
      </c>
      <c r="Z92" s="38" t="s">
        <v>106</v>
      </c>
      <c r="AA92" s="38" t="s">
        <v>106</v>
      </c>
      <c r="AB92" s="38" t="s">
        <v>106</v>
      </c>
      <c r="AC92" s="38" t="s">
        <v>106</v>
      </c>
      <c r="AD92" s="38" t="s">
        <v>106</v>
      </c>
      <c r="AE92" s="38" t="s">
        <v>106</v>
      </c>
      <c r="AF92" s="38" t="s">
        <v>106</v>
      </c>
      <c r="AG92" s="38" t="s">
        <v>106</v>
      </c>
      <c r="AH92" s="38" t="s">
        <v>106</v>
      </c>
      <c r="AI92" s="38" t="s">
        <v>106</v>
      </c>
      <c r="AJ92" s="38" t="s">
        <v>106</v>
      </c>
      <c r="AK92" s="38" t="s">
        <v>106</v>
      </c>
      <c r="AL92" s="38" t="s">
        <v>106</v>
      </c>
      <c r="AM92" s="38" t="s">
        <v>106</v>
      </c>
      <c r="AN92" s="38" t="s">
        <v>106</v>
      </c>
      <c r="AO92" s="38" t="s">
        <v>106</v>
      </c>
      <c r="AP92" s="38" t="s">
        <v>106</v>
      </c>
      <c r="AQ92" s="38" t="s">
        <v>106</v>
      </c>
      <c r="AR92" s="38" t="s">
        <v>106</v>
      </c>
      <c r="AS92" s="38" t="s">
        <v>106</v>
      </c>
      <c r="AT92" s="38" t="s">
        <v>106</v>
      </c>
      <c r="AU92" s="38" t="s">
        <v>106</v>
      </c>
      <c r="AV92" s="38" t="s">
        <v>106</v>
      </c>
      <c r="AW92" s="38" t="s">
        <v>106</v>
      </c>
      <c r="AX92" s="38" t="s">
        <v>106</v>
      </c>
      <c r="AY92" s="38" t="s">
        <v>106</v>
      </c>
      <c r="AZ92" s="38" t="s">
        <v>106</v>
      </c>
      <c r="BA92" s="38" t="s">
        <v>106</v>
      </c>
      <c r="BB92" s="38" t="s">
        <v>106</v>
      </c>
      <c r="BC92" s="38" t="s">
        <v>106</v>
      </c>
      <c r="BD92" s="38">
        <v>1</v>
      </c>
      <c r="BE92" s="38" t="s">
        <v>106</v>
      </c>
      <c r="BF92" s="38" t="s">
        <v>106</v>
      </c>
      <c r="BG92" s="38" t="s">
        <v>106</v>
      </c>
      <c r="BH92" s="38">
        <v>1</v>
      </c>
      <c r="BI92" s="38" t="s">
        <v>106</v>
      </c>
      <c r="BJ92" s="38" t="s">
        <v>106</v>
      </c>
      <c r="BK92" s="38" t="s">
        <v>106</v>
      </c>
      <c r="BL92" s="38" t="s">
        <v>106</v>
      </c>
      <c r="BM92" s="38" t="s">
        <v>106</v>
      </c>
      <c r="BN92" s="38" t="s">
        <v>106</v>
      </c>
      <c r="BO92" s="38" t="s">
        <v>106</v>
      </c>
      <c r="BP92" s="38" t="s">
        <v>106</v>
      </c>
      <c r="BQ92" s="38" t="s">
        <v>106</v>
      </c>
      <c r="BR92" s="38" t="s">
        <v>106</v>
      </c>
      <c r="BS92" s="38" t="s">
        <v>106</v>
      </c>
      <c r="BT92" s="38" t="s">
        <v>106</v>
      </c>
      <c r="BU92" s="38" t="s">
        <v>106</v>
      </c>
      <c r="BV92" s="38" t="s">
        <v>106</v>
      </c>
      <c r="BW92" s="38" t="s">
        <v>106</v>
      </c>
      <c r="BX92" s="38" t="s">
        <v>106</v>
      </c>
      <c r="BY92" s="38" t="s">
        <v>106</v>
      </c>
      <c r="BZ92" s="38" t="s">
        <v>106</v>
      </c>
      <c r="CA92" s="38" t="s">
        <v>106</v>
      </c>
      <c r="CB92" s="38" t="s">
        <v>106</v>
      </c>
      <c r="CC92" s="38" t="s">
        <v>106</v>
      </c>
      <c r="CD92" s="38" t="s">
        <v>106</v>
      </c>
      <c r="CE92" s="38" t="s">
        <v>106</v>
      </c>
      <c r="CF92" s="38" t="s">
        <v>106</v>
      </c>
      <c r="CG92" s="38" t="s">
        <v>106</v>
      </c>
      <c r="CH92" s="38" t="s">
        <v>106</v>
      </c>
      <c r="CI92" s="38" t="s">
        <v>106</v>
      </c>
      <c r="CJ92" s="38" t="s">
        <v>106</v>
      </c>
      <c r="CK92" s="38" t="s">
        <v>106</v>
      </c>
      <c r="CM92" s="41" t="e">
        <f t="shared" si="43"/>
        <v>#DIV/0!</v>
      </c>
      <c r="CN92" s="42" t="e">
        <f t="shared" si="44"/>
        <v>#DIV/0!</v>
      </c>
      <c r="CO92" s="43" t="e">
        <f t="shared" si="45"/>
        <v>#DIV/0!</v>
      </c>
      <c r="CQ92" s="42" t="e">
        <f t="shared" si="46"/>
        <v>#DIV/0!</v>
      </c>
      <c r="CR92" s="42" t="e">
        <f t="shared" si="47"/>
        <v>#DIV/0!</v>
      </c>
      <c r="CS92" s="43" t="e">
        <f t="shared" si="48"/>
        <v>#DIV/0!</v>
      </c>
      <c r="CU92" s="43" t="e">
        <f t="shared" si="49"/>
        <v>#DIV/0!</v>
      </c>
    </row>
    <row r="93" spans="1:99" ht="15" hidden="1" customHeight="1" outlineLevel="2">
      <c r="A93" s="38" t="s">
        <v>154</v>
      </c>
      <c r="B93" s="38" t="s">
        <v>1662</v>
      </c>
      <c r="C93" s="38" t="s">
        <v>1663</v>
      </c>
      <c r="D93" s="38" t="s">
        <v>305</v>
      </c>
      <c r="E93" s="38" t="s">
        <v>1717</v>
      </c>
      <c r="F93" s="45" t="s">
        <v>1724</v>
      </c>
      <c r="G93" s="38" t="s">
        <v>1725</v>
      </c>
      <c r="H93" s="38" t="s">
        <v>1720</v>
      </c>
      <c r="I93" s="38" t="s">
        <v>1668</v>
      </c>
      <c r="J93" s="38" t="s">
        <v>1674</v>
      </c>
      <c r="K93" s="38" t="s">
        <v>106</v>
      </c>
      <c r="L93" s="38" t="s">
        <v>106</v>
      </c>
      <c r="M93" s="38" t="s">
        <v>106</v>
      </c>
      <c r="N93" s="38" t="s">
        <v>106</v>
      </c>
      <c r="O93" s="38" t="s">
        <v>106</v>
      </c>
      <c r="P93" s="38" t="s">
        <v>106</v>
      </c>
      <c r="Q93" s="38" t="s">
        <v>106</v>
      </c>
      <c r="R93" s="38" t="s">
        <v>106</v>
      </c>
      <c r="S93" s="38" t="s">
        <v>106</v>
      </c>
      <c r="T93" s="38" t="s">
        <v>106</v>
      </c>
      <c r="U93" s="38" t="s">
        <v>106</v>
      </c>
      <c r="V93" s="38" t="s">
        <v>106</v>
      </c>
      <c r="W93" s="38" t="s">
        <v>106</v>
      </c>
      <c r="X93" s="38" t="s">
        <v>106</v>
      </c>
      <c r="Y93" s="38" t="s">
        <v>106</v>
      </c>
      <c r="Z93" s="38" t="s">
        <v>106</v>
      </c>
      <c r="AA93" s="38" t="s">
        <v>106</v>
      </c>
      <c r="AB93" s="38" t="s">
        <v>106</v>
      </c>
      <c r="AC93" s="38" t="s">
        <v>106</v>
      </c>
      <c r="AD93" s="38" t="s">
        <v>106</v>
      </c>
      <c r="AE93" s="38" t="s">
        <v>106</v>
      </c>
      <c r="AF93" s="38" t="s">
        <v>106</v>
      </c>
      <c r="AG93" s="38">
        <v>1</v>
      </c>
      <c r="AH93" s="38">
        <v>1</v>
      </c>
      <c r="AI93" s="38">
        <v>3</v>
      </c>
      <c r="AJ93" s="38">
        <v>3</v>
      </c>
      <c r="AK93" s="38">
        <v>3</v>
      </c>
      <c r="AL93" s="38">
        <v>1</v>
      </c>
      <c r="AM93" s="38">
        <v>3</v>
      </c>
      <c r="AN93" s="38">
        <v>2</v>
      </c>
      <c r="AO93" s="38">
        <v>6</v>
      </c>
      <c r="AP93" s="38">
        <v>1</v>
      </c>
      <c r="AQ93" s="38">
        <v>1</v>
      </c>
      <c r="AR93" s="38">
        <v>2</v>
      </c>
      <c r="AS93" s="38" t="s">
        <v>106</v>
      </c>
      <c r="AT93" s="38">
        <v>2</v>
      </c>
      <c r="AU93" s="38">
        <v>3</v>
      </c>
      <c r="AV93" s="38">
        <v>1</v>
      </c>
      <c r="AW93" s="38">
        <v>2</v>
      </c>
      <c r="AX93" s="38">
        <v>3</v>
      </c>
      <c r="AY93" s="38">
        <v>1</v>
      </c>
      <c r="AZ93" s="38">
        <v>1</v>
      </c>
      <c r="BA93" s="38">
        <v>3</v>
      </c>
      <c r="BB93" s="38">
        <v>4</v>
      </c>
      <c r="BC93" s="38">
        <v>4</v>
      </c>
      <c r="BD93" s="38">
        <v>3</v>
      </c>
      <c r="BE93" s="38" t="s">
        <v>106</v>
      </c>
      <c r="BF93" s="38">
        <v>5</v>
      </c>
      <c r="BG93" s="38">
        <v>2</v>
      </c>
      <c r="BH93" s="38">
        <v>2</v>
      </c>
      <c r="BI93" s="38">
        <v>2</v>
      </c>
      <c r="BJ93" s="38">
        <v>2</v>
      </c>
      <c r="BK93" s="38">
        <v>2</v>
      </c>
      <c r="BL93" s="38">
        <v>2</v>
      </c>
      <c r="BM93" s="38">
        <v>4</v>
      </c>
      <c r="BN93" s="38">
        <v>2</v>
      </c>
      <c r="BO93" s="38">
        <v>5</v>
      </c>
      <c r="BP93" s="38">
        <v>6</v>
      </c>
      <c r="BQ93" s="38">
        <v>2</v>
      </c>
      <c r="BR93" s="38">
        <v>6</v>
      </c>
      <c r="BS93" s="38">
        <v>1</v>
      </c>
      <c r="BT93" s="38">
        <v>2</v>
      </c>
      <c r="BU93" s="38">
        <v>1</v>
      </c>
      <c r="BV93" s="38" t="s">
        <v>106</v>
      </c>
      <c r="BW93" s="38" t="s">
        <v>106</v>
      </c>
      <c r="BX93" s="38" t="s">
        <v>106</v>
      </c>
      <c r="BY93" s="38" t="s">
        <v>106</v>
      </c>
      <c r="BZ93" s="38" t="s">
        <v>106</v>
      </c>
      <c r="CA93" s="38" t="s">
        <v>106</v>
      </c>
      <c r="CB93" s="38" t="s">
        <v>106</v>
      </c>
      <c r="CC93" s="38" t="s">
        <v>106</v>
      </c>
      <c r="CD93" s="38" t="s">
        <v>106</v>
      </c>
      <c r="CE93" s="38" t="s">
        <v>106</v>
      </c>
      <c r="CF93" s="38" t="s">
        <v>106</v>
      </c>
      <c r="CG93" s="38" t="s">
        <v>106</v>
      </c>
      <c r="CH93" s="38" t="s">
        <v>106</v>
      </c>
      <c r="CI93" s="38" t="s">
        <v>106</v>
      </c>
      <c r="CJ93" s="38" t="s">
        <v>106</v>
      </c>
      <c r="CK93" s="38" t="s">
        <v>106</v>
      </c>
      <c r="CM93" s="41" t="e">
        <f t="shared" si="43"/>
        <v>#DIV/0!</v>
      </c>
      <c r="CN93" s="42">
        <f t="shared" si="44"/>
        <v>1.5</v>
      </c>
      <c r="CO93" s="43" t="e">
        <f t="shared" si="45"/>
        <v>#DIV/0!</v>
      </c>
      <c r="CQ93" s="42">
        <f t="shared" si="46"/>
        <v>2.1428571428571428</v>
      </c>
      <c r="CR93" s="42" t="e">
        <f t="shared" si="47"/>
        <v>#DIV/0!</v>
      </c>
      <c r="CS93" s="43" t="e">
        <f t="shared" si="48"/>
        <v>#DIV/0!</v>
      </c>
      <c r="CU93" s="43" t="e">
        <f t="shared" si="49"/>
        <v>#DIV/0!</v>
      </c>
    </row>
    <row r="94" spans="1:99" ht="15" customHeight="1" outlineLevel="1" collapsed="1">
      <c r="A94" s="38" t="s">
        <v>154</v>
      </c>
      <c r="B94" s="38" t="s">
        <v>1662</v>
      </c>
      <c r="C94" s="38" t="s">
        <v>1663</v>
      </c>
      <c r="D94" s="38" t="s">
        <v>305</v>
      </c>
      <c r="E94" s="38" t="s">
        <v>1717</v>
      </c>
      <c r="F94" s="45" t="s">
        <v>1724</v>
      </c>
      <c r="G94" s="40" t="s">
        <v>1726</v>
      </c>
      <c r="H94" s="38"/>
      <c r="I94" s="38"/>
      <c r="J94" s="38"/>
      <c r="K94" s="38">
        <f t="shared" ref="K94:AP94" si="65">SUBTOTAL(9,K91:K93)</f>
        <v>10</v>
      </c>
      <c r="L94" s="38">
        <f t="shared" si="65"/>
        <v>10</v>
      </c>
      <c r="M94" s="38">
        <f t="shared" si="65"/>
        <v>7</v>
      </c>
      <c r="N94" s="38">
        <f t="shared" si="65"/>
        <v>13</v>
      </c>
      <c r="O94" s="38">
        <f t="shared" si="65"/>
        <v>5</v>
      </c>
      <c r="P94" s="38">
        <f t="shared" si="65"/>
        <v>16</v>
      </c>
      <c r="Q94" s="38">
        <f t="shared" si="65"/>
        <v>15</v>
      </c>
      <c r="R94" s="38">
        <f t="shared" si="65"/>
        <v>8</v>
      </c>
      <c r="S94" s="38">
        <f t="shared" si="65"/>
        <v>6</v>
      </c>
      <c r="T94" s="38">
        <f t="shared" si="65"/>
        <v>7</v>
      </c>
      <c r="U94" s="38">
        <f t="shared" si="65"/>
        <v>14</v>
      </c>
      <c r="V94" s="38">
        <f t="shared" si="65"/>
        <v>16</v>
      </c>
      <c r="W94" s="38">
        <f t="shared" si="65"/>
        <v>8</v>
      </c>
      <c r="X94" s="38">
        <f t="shared" si="65"/>
        <v>9</v>
      </c>
      <c r="Y94" s="38">
        <f t="shared" si="65"/>
        <v>6</v>
      </c>
      <c r="Z94" s="38">
        <f t="shared" si="65"/>
        <v>8</v>
      </c>
      <c r="AA94" s="38">
        <f t="shared" si="65"/>
        <v>6</v>
      </c>
      <c r="AB94" s="38">
        <f t="shared" si="65"/>
        <v>8</v>
      </c>
      <c r="AC94" s="38">
        <f t="shared" si="65"/>
        <v>3</v>
      </c>
      <c r="AD94" s="38">
        <f t="shared" si="65"/>
        <v>4</v>
      </c>
      <c r="AE94" s="38">
        <f t="shared" si="65"/>
        <v>5</v>
      </c>
      <c r="AF94" s="38">
        <f t="shared" si="65"/>
        <v>3</v>
      </c>
      <c r="AG94" s="38">
        <f t="shared" si="65"/>
        <v>8</v>
      </c>
      <c r="AH94" s="38">
        <f t="shared" si="65"/>
        <v>4</v>
      </c>
      <c r="AI94" s="38">
        <f t="shared" si="65"/>
        <v>6</v>
      </c>
      <c r="AJ94" s="38">
        <f t="shared" si="65"/>
        <v>6</v>
      </c>
      <c r="AK94" s="38">
        <f t="shared" si="65"/>
        <v>9</v>
      </c>
      <c r="AL94" s="38">
        <f t="shared" si="65"/>
        <v>4</v>
      </c>
      <c r="AM94" s="38">
        <f t="shared" si="65"/>
        <v>7</v>
      </c>
      <c r="AN94" s="38">
        <f t="shared" si="65"/>
        <v>6</v>
      </c>
      <c r="AO94" s="38">
        <f t="shared" si="65"/>
        <v>7</v>
      </c>
      <c r="AP94" s="38">
        <f t="shared" si="65"/>
        <v>5</v>
      </c>
      <c r="AQ94" s="38">
        <f t="shared" ref="AQ94:BV94" si="66">SUBTOTAL(9,AQ91:AQ93)</f>
        <v>5</v>
      </c>
      <c r="AR94" s="38">
        <f t="shared" si="66"/>
        <v>12</v>
      </c>
      <c r="AS94" s="38">
        <f t="shared" si="66"/>
        <v>2</v>
      </c>
      <c r="AT94" s="38">
        <f t="shared" si="66"/>
        <v>6</v>
      </c>
      <c r="AU94" s="38">
        <f t="shared" si="66"/>
        <v>8</v>
      </c>
      <c r="AV94" s="38">
        <f t="shared" si="66"/>
        <v>6</v>
      </c>
      <c r="AW94" s="38">
        <f t="shared" si="66"/>
        <v>6</v>
      </c>
      <c r="AX94" s="38">
        <f t="shared" si="66"/>
        <v>5</v>
      </c>
      <c r="AY94" s="38">
        <f t="shared" si="66"/>
        <v>3</v>
      </c>
      <c r="AZ94" s="38">
        <f t="shared" si="66"/>
        <v>6</v>
      </c>
      <c r="BA94" s="38">
        <f t="shared" si="66"/>
        <v>8</v>
      </c>
      <c r="BB94" s="38">
        <f t="shared" si="66"/>
        <v>14</v>
      </c>
      <c r="BC94" s="38">
        <f t="shared" si="66"/>
        <v>6</v>
      </c>
      <c r="BD94" s="38">
        <f t="shared" si="66"/>
        <v>13</v>
      </c>
      <c r="BE94" s="38">
        <f t="shared" si="66"/>
        <v>0</v>
      </c>
      <c r="BF94" s="38">
        <f t="shared" si="66"/>
        <v>7</v>
      </c>
      <c r="BG94" s="38">
        <f t="shared" si="66"/>
        <v>6</v>
      </c>
      <c r="BH94" s="38">
        <f t="shared" si="66"/>
        <v>3</v>
      </c>
      <c r="BI94" s="38">
        <f t="shared" si="66"/>
        <v>2</v>
      </c>
      <c r="BJ94" s="38">
        <f t="shared" si="66"/>
        <v>6</v>
      </c>
      <c r="BK94" s="38">
        <f t="shared" si="66"/>
        <v>2</v>
      </c>
      <c r="BL94" s="38">
        <f t="shared" si="66"/>
        <v>4</v>
      </c>
      <c r="BM94" s="38">
        <f t="shared" si="66"/>
        <v>9</v>
      </c>
      <c r="BN94" s="38">
        <f t="shared" si="66"/>
        <v>19</v>
      </c>
      <c r="BO94" s="38">
        <f t="shared" si="66"/>
        <v>11</v>
      </c>
      <c r="BP94" s="38">
        <f t="shared" si="66"/>
        <v>19</v>
      </c>
      <c r="BQ94" s="38">
        <f t="shared" si="66"/>
        <v>22</v>
      </c>
      <c r="BR94" s="38">
        <f t="shared" si="66"/>
        <v>18</v>
      </c>
      <c r="BS94" s="38">
        <f t="shared" si="66"/>
        <v>15</v>
      </c>
      <c r="BT94" s="38">
        <f t="shared" si="66"/>
        <v>10</v>
      </c>
      <c r="BU94" s="38">
        <f t="shared" si="66"/>
        <v>10</v>
      </c>
      <c r="BV94" s="38">
        <f t="shared" si="66"/>
        <v>9</v>
      </c>
      <c r="BW94" s="38">
        <f t="shared" ref="BW94:CK94" si="67">SUBTOTAL(9,BW91:BW93)</f>
        <v>18</v>
      </c>
      <c r="BX94" s="38">
        <f t="shared" si="67"/>
        <v>13</v>
      </c>
      <c r="BY94" s="38">
        <f t="shared" si="67"/>
        <v>12</v>
      </c>
      <c r="BZ94" s="38">
        <f t="shared" si="67"/>
        <v>13</v>
      </c>
      <c r="CA94" s="38">
        <f t="shared" si="67"/>
        <v>4</v>
      </c>
      <c r="CB94" s="38">
        <f t="shared" si="67"/>
        <v>2</v>
      </c>
      <c r="CC94" s="38">
        <f t="shared" si="67"/>
        <v>5</v>
      </c>
      <c r="CD94" s="38">
        <f t="shared" si="67"/>
        <v>5</v>
      </c>
      <c r="CE94" s="38">
        <f t="shared" si="67"/>
        <v>9</v>
      </c>
      <c r="CF94" s="38">
        <f t="shared" si="67"/>
        <v>4</v>
      </c>
      <c r="CG94" s="38">
        <f t="shared" si="67"/>
        <v>7</v>
      </c>
      <c r="CH94" s="38">
        <f t="shared" si="67"/>
        <v>6</v>
      </c>
      <c r="CI94" s="38">
        <f t="shared" si="67"/>
        <v>3</v>
      </c>
      <c r="CJ94" s="38">
        <f t="shared" si="67"/>
        <v>0</v>
      </c>
      <c r="CK94" s="38">
        <f t="shared" si="67"/>
        <v>0</v>
      </c>
      <c r="CM94" s="41">
        <f t="shared" si="43"/>
        <v>2.25</v>
      </c>
      <c r="CN94" s="42">
        <f t="shared" si="44"/>
        <v>10.111111111111111</v>
      </c>
      <c r="CO94" s="43">
        <f t="shared" si="45"/>
        <v>0.22252747252747254</v>
      </c>
      <c r="CQ94" s="42">
        <f t="shared" si="46"/>
        <v>6.2857142857142856</v>
      </c>
      <c r="CR94" s="42">
        <f t="shared" si="47"/>
        <v>9.25</v>
      </c>
      <c r="CS94" s="43">
        <f t="shared" si="48"/>
        <v>0.67953667953667951</v>
      </c>
      <c r="CU94" s="43">
        <f t="shared" si="49"/>
        <v>0.45103207603207601</v>
      </c>
    </row>
    <row r="95" spans="1:99" ht="15" hidden="1" customHeight="1" outlineLevel="2">
      <c r="A95" s="38" t="s">
        <v>154</v>
      </c>
      <c r="B95" s="38" t="s">
        <v>1662</v>
      </c>
      <c r="C95" s="38" t="s">
        <v>1663</v>
      </c>
      <c r="D95" s="38" t="s">
        <v>321</v>
      </c>
      <c r="E95" s="38" t="s">
        <v>1664</v>
      </c>
      <c r="F95" s="39" t="s">
        <v>1665</v>
      </c>
      <c r="G95" s="38" t="s">
        <v>1727</v>
      </c>
      <c r="H95" s="38" t="s">
        <v>1667</v>
      </c>
      <c r="I95" s="38" t="s">
        <v>1668</v>
      </c>
      <c r="J95" s="38" t="s">
        <v>1670</v>
      </c>
      <c r="K95" s="38" t="s">
        <v>106</v>
      </c>
      <c r="L95" s="38" t="s">
        <v>106</v>
      </c>
      <c r="M95" s="38" t="s">
        <v>106</v>
      </c>
      <c r="N95" s="38" t="s">
        <v>106</v>
      </c>
      <c r="O95" s="38" t="s">
        <v>106</v>
      </c>
      <c r="P95" s="38" t="s">
        <v>106</v>
      </c>
      <c r="Q95" s="38" t="s">
        <v>106</v>
      </c>
      <c r="R95" s="38" t="s">
        <v>106</v>
      </c>
      <c r="S95" s="38" t="s">
        <v>106</v>
      </c>
      <c r="T95" s="38" t="s">
        <v>106</v>
      </c>
      <c r="U95" s="38" t="s">
        <v>106</v>
      </c>
      <c r="V95" s="38" t="s">
        <v>106</v>
      </c>
      <c r="W95" s="38" t="s">
        <v>106</v>
      </c>
      <c r="X95" s="38" t="s">
        <v>106</v>
      </c>
      <c r="Y95" s="38" t="s">
        <v>106</v>
      </c>
      <c r="Z95" s="38" t="s">
        <v>106</v>
      </c>
      <c r="AA95" s="38" t="s">
        <v>106</v>
      </c>
      <c r="AB95" s="38">
        <v>2</v>
      </c>
      <c r="AC95" s="38" t="s">
        <v>106</v>
      </c>
      <c r="AD95" s="38" t="s">
        <v>106</v>
      </c>
      <c r="AE95" s="38" t="s">
        <v>106</v>
      </c>
      <c r="AF95" s="38">
        <v>2</v>
      </c>
      <c r="AG95" s="38" t="s">
        <v>106</v>
      </c>
      <c r="AH95" s="38" t="s">
        <v>106</v>
      </c>
      <c r="AI95" s="38" t="s">
        <v>106</v>
      </c>
      <c r="AJ95" s="38" t="s">
        <v>106</v>
      </c>
      <c r="AK95" s="38" t="s">
        <v>106</v>
      </c>
      <c r="AL95" s="38" t="s">
        <v>106</v>
      </c>
      <c r="AM95" s="38" t="s">
        <v>106</v>
      </c>
      <c r="AN95" s="38" t="s">
        <v>106</v>
      </c>
      <c r="AO95" s="38" t="s">
        <v>106</v>
      </c>
      <c r="AP95" s="38" t="s">
        <v>106</v>
      </c>
      <c r="AQ95" s="38" t="s">
        <v>106</v>
      </c>
      <c r="AR95" s="38">
        <v>1</v>
      </c>
      <c r="AS95" s="38" t="s">
        <v>106</v>
      </c>
      <c r="AT95" s="38" t="s">
        <v>106</v>
      </c>
      <c r="AU95" s="38" t="s">
        <v>106</v>
      </c>
      <c r="AV95" s="38" t="s">
        <v>106</v>
      </c>
      <c r="AW95" s="38" t="s">
        <v>106</v>
      </c>
      <c r="AX95" s="38" t="s">
        <v>106</v>
      </c>
      <c r="AY95" s="38" t="s">
        <v>106</v>
      </c>
      <c r="AZ95" s="38" t="s">
        <v>106</v>
      </c>
      <c r="BA95" s="38">
        <v>9</v>
      </c>
      <c r="BB95" s="38">
        <v>13</v>
      </c>
      <c r="BC95" s="38">
        <v>4</v>
      </c>
      <c r="BD95" s="38">
        <v>2</v>
      </c>
      <c r="BE95" s="38">
        <v>4</v>
      </c>
      <c r="BF95" s="38" t="s">
        <v>106</v>
      </c>
      <c r="BG95" s="38">
        <v>2</v>
      </c>
      <c r="BH95" s="38" t="s">
        <v>106</v>
      </c>
      <c r="BI95" s="38">
        <v>3</v>
      </c>
      <c r="BJ95" s="38" t="s">
        <v>106</v>
      </c>
      <c r="BK95" s="38" t="s">
        <v>106</v>
      </c>
      <c r="BL95" s="38" t="s">
        <v>106</v>
      </c>
      <c r="BM95" s="38">
        <v>1</v>
      </c>
      <c r="BN95" s="38">
        <v>3</v>
      </c>
      <c r="BO95" s="38">
        <v>2</v>
      </c>
      <c r="BP95" s="38" t="s">
        <v>106</v>
      </c>
      <c r="BQ95" s="38" t="s">
        <v>106</v>
      </c>
      <c r="BR95" s="38">
        <v>1</v>
      </c>
      <c r="BS95" s="38">
        <v>3</v>
      </c>
      <c r="BT95" s="38">
        <v>2</v>
      </c>
      <c r="BU95" s="38">
        <v>3</v>
      </c>
      <c r="BV95" s="38" t="s">
        <v>106</v>
      </c>
      <c r="BW95" s="38">
        <v>1</v>
      </c>
      <c r="BX95" s="38">
        <v>1</v>
      </c>
      <c r="BY95" s="38">
        <v>1</v>
      </c>
      <c r="BZ95" s="38">
        <v>1</v>
      </c>
      <c r="CA95" s="38">
        <v>1</v>
      </c>
      <c r="CB95" s="38" t="s">
        <v>106</v>
      </c>
      <c r="CC95" s="38">
        <v>2</v>
      </c>
      <c r="CD95" s="38">
        <v>1</v>
      </c>
      <c r="CE95" s="38">
        <v>5</v>
      </c>
      <c r="CF95" s="38">
        <v>4</v>
      </c>
      <c r="CG95" s="38">
        <v>1</v>
      </c>
      <c r="CH95" s="38">
        <v>11</v>
      </c>
      <c r="CI95" s="38">
        <v>12</v>
      </c>
      <c r="CJ95" s="38">
        <v>10</v>
      </c>
      <c r="CK95" s="38">
        <v>5</v>
      </c>
      <c r="CM95" s="41">
        <f t="shared" si="43"/>
        <v>9.5</v>
      </c>
      <c r="CN95" s="42">
        <f t="shared" si="44"/>
        <v>1.4285714285714286</v>
      </c>
      <c r="CO95" s="43">
        <f t="shared" si="45"/>
        <v>6.6499999999999995</v>
      </c>
      <c r="CQ95" s="42" t="e">
        <f t="shared" si="46"/>
        <v>#DIV/0!</v>
      </c>
      <c r="CR95" s="42" t="e">
        <f t="shared" si="47"/>
        <v>#DIV/0!</v>
      </c>
      <c r="CS95" s="43" t="e">
        <f t="shared" si="48"/>
        <v>#DIV/0!</v>
      </c>
      <c r="CU95" s="43" t="e">
        <f t="shared" si="49"/>
        <v>#DIV/0!</v>
      </c>
    </row>
    <row r="96" spans="1:99" ht="15" hidden="1" customHeight="1" outlineLevel="2">
      <c r="A96" s="38" t="s">
        <v>154</v>
      </c>
      <c r="B96" s="38" t="s">
        <v>1662</v>
      </c>
      <c r="C96" s="38" t="s">
        <v>1663</v>
      </c>
      <c r="D96" s="38" t="s">
        <v>321</v>
      </c>
      <c r="E96" s="38" t="s">
        <v>1664</v>
      </c>
      <c r="F96" s="39" t="s">
        <v>1665</v>
      </c>
      <c r="G96" s="38" t="s">
        <v>1727</v>
      </c>
      <c r="H96" s="38" t="s">
        <v>1667</v>
      </c>
      <c r="I96" s="38" t="s">
        <v>1668</v>
      </c>
      <c r="J96" s="38" t="s">
        <v>1671</v>
      </c>
      <c r="K96" s="38" t="s">
        <v>106</v>
      </c>
      <c r="L96" s="38" t="s">
        <v>106</v>
      </c>
      <c r="M96" s="38" t="s">
        <v>106</v>
      </c>
      <c r="N96" s="38" t="s">
        <v>106</v>
      </c>
      <c r="O96" s="38" t="s">
        <v>106</v>
      </c>
      <c r="P96" s="38" t="s">
        <v>106</v>
      </c>
      <c r="Q96" s="38" t="s">
        <v>106</v>
      </c>
      <c r="R96" s="38" t="s">
        <v>106</v>
      </c>
      <c r="S96" s="38" t="s">
        <v>106</v>
      </c>
      <c r="T96" s="38" t="s">
        <v>106</v>
      </c>
      <c r="U96" s="38" t="s">
        <v>106</v>
      </c>
      <c r="V96" s="38" t="s">
        <v>106</v>
      </c>
      <c r="W96" s="38" t="s">
        <v>106</v>
      </c>
      <c r="X96" s="38" t="s">
        <v>106</v>
      </c>
      <c r="Y96" s="38" t="s">
        <v>106</v>
      </c>
      <c r="Z96" s="38" t="s">
        <v>106</v>
      </c>
      <c r="AA96" s="38" t="s">
        <v>106</v>
      </c>
      <c r="AB96" s="38" t="s">
        <v>106</v>
      </c>
      <c r="AC96" s="38" t="s">
        <v>106</v>
      </c>
      <c r="AD96" s="38" t="s">
        <v>106</v>
      </c>
      <c r="AE96" s="38" t="s">
        <v>106</v>
      </c>
      <c r="AF96" s="38" t="s">
        <v>106</v>
      </c>
      <c r="AG96" s="38" t="s">
        <v>106</v>
      </c>
      <c r="AH96" s="38">
        <v>5</v>
      </c>
      <c r="AI96" s="38">
        <v>10</v>
      </c>
      <c r="AJ96" s="38">
        <v>3</v>
      </c>
      <c r="AK96" s="38">
        <v>28</v>
      </c>
      <c r="AL96" s="38" t="s">
        <v>106</v>
      </c>
      <c r="AM96" s="38">
        <v>2</v>
      </c>
      <c r="AN96" s="38">
        <v>14</v>
      </c>
      <c r="AO96" s="38">
        <v>2</v>
      </c>
      <c r="AP96" s="38">
        <v>3</v>
      </c>
      <c r="AQ96" s="38">
        <v>1</v>
      </c>
      <c r="AR96" s="38" t="s">
        <v>106</v>
      </c>
      <c r="AS96" s="38" t="s">
        <v>106</v>
      </c>
      <c r="AT96" s="38" t="s">
        <v>106</v>
      </c>
      <c r="AU96" s="38" t="s">
        <v>106</v>
      </c>
      <c r="AV96" s="38" t="s">
        <v>106</v>
      </c>
      <c r="AW96" s="38" t="s">
        <v>106</v>
      </c>
      <c r="AX96" s="38" t="s">
        <v>106</v>
      </c>
      <c r="AY96" s="38" t="s">
        <v>106</v>
      </c>
      <c r="AZ96" s="38" t="s">
        <v>106</v>
      </c>
      <c r="BA96" s="38" t="s">
        <v>106</v>
      </c>
      <c r="BB96" s="38" t="s">
        <v>106</v>
      </c>
      <c r="BC96" s="38" t="s">
        <v>106</v>
      </c>
      <c r="BD96" s="38" t="s">
        <v>106</v>
      </c>
      <c r="BE96" s="38" t="s">
        <v>106</v>
      </c>
      <c r="BF96" s="38" t="s">
        <v>106</v>
      </c>
      <c r="BG96" s="38" t="s">
        <v>106</v>
      </c>
      <c r="BH96" s="38" t="s">
        <v>106</v>
      </c>
      <c r="BI96" s="38" t="s">
        <v>106</v>
      </c>
      <c r="BJ96" s="38" t="s">
        <v>106</v>
      </c>
      <c r="BK96" s="38">
        <v>1</v>
      </c>
      <c r="BL96" s="38" t="s">
        <v>106</v>
      </c>
      <c r="BM96" s="38" t="s">
        <v>106</v>
      </c>
      <c r="BN96" s="38" t="s">
        <v>106</v>
      </c>
      <c r="BO96" s="38" t="s">
        <v>106</v>
      </c>
      <c r="BP96" s="38">
        <v>1</v>
      </c>
      <c r="BQ96" s="38">
        <v>4</v>
      </c>
      <c r="BR96" s="38">
        <v>1</v>
      </c>
      <c r="BS96" s="38">
        <v>4</v>
      </c>
      <c r="BT96" s="38">
        <v>2</v>
      </c>
      <c r="BU96" s="38">
        <v>3</v>
      </c>
      <c r="BV96" s="38" t="s">
        <v>106</v>
      </c>
      <c r="BW96" s="38">
        <v>3</v>
      </c>
      <c r="BX96" s="38">
        <v>2</v>
      </c>
      <c r="BY96" s="38" t="s">
        <v>106</v>
      </c>
      <c r="BZ96" s="38">
        <v>1</v>
      </c>
      <c r="CA96" s="38">
        <v>2</v>
      </c>
      <c r="CB96" s="38">
        <v>1</v>
      </c>
      <c r="CC96" s="38" t="s">
        <v>106</v>
      </c>
      <c r="CD96" s="38">
        <v>4</v>
      </c>
      <c r="CE96" s="38">
        <v>2</v>
      </c>
      <c r="CF96" s="38">
        <v>3</v>
      </c>
      <c r="CG96" s="38">
        <v>4</v>
      </c>
      <c r="CH96" s="38">
        <v>16</v>
      </c>
      <c r="CI96" s="38">
        <v>6</v>
      </c>
      <c r="CJ96" s="38">
        <v>6</v>
      </c>
      <c r="CK96" s="38">
        <v>9</v>
      </c>
      <c r="CM96" s="41">
        <f t="shared" si="43"/>
        <v>9.25</v>
      </c>
      <c r="CN96" s="42">
        <f t="shared" si="44"/>
        <v>2</v>
      </c>
      <c r="CO96" s="43">
        <f t="shared" si="45"/>
        <v>4.625</v>
      </c>
      <c r="CQ96" s="42">
        <f t="shared" si="46"/>
        <v>9.6</v>
      </c>
      <c r="CR96" s="42" t="e">
        <f t="shared" si="47"/>
        <v>#DIV/0!</v>
      </c>
      <c r="CS96" s="43" t="e">
        <f t="shared" si="48"/>
        <v>#DIV/0!</v>
      </c>
      <c r="CU96" s="43" t="e">
        <f t="shared" si="49"/>
        <v>#DIV/0!</v>
      </c>
    </row>
    <row r="97" spans="1:99" ht="15" hidden="1" customHeight="1" outlineLevel="2">
      <c r="A97" s="38" t="s">
        <v>154</v>
      </c>
      <c r="B97" s="38" t="s">
        <v>1662</v>
      </c>
      <c r="C97" s="38" t="s">
        <v>1663</v>
      </c>
      <c r="D97" s="38" t="s">
        <v>321</v>
      </c>
      <c r="E97" s="38" t="s">
        <v>1664</v>
      </c>
      <c r="F97" s="39" t="s">
        <v>1665</v>
      </c>
      <c r="G97" s="38" t="s">
        <v>1727</v>
      </c>
      <c r="H97" s="38" t="s">
        <v>1667</v>
      </c>
      <c r="I97" s="38" t="s">
        <v>1668</v>
      </c>
      <c r="J97" s="38" t="s">
        <v>1672</v>
      </c>
      <c r="K97" s="38">
        <v>6</v>
      </c>
      <c r="L97" s="38">
        <v>10</v>
      </c>
      <c r="M97" s="38">
        <v>6</v>
      </c>
      <c r="N97" s="38">
        <v>6</v>
      </c>
      <c r="O97" s="38" t="s">
        <v>106</v>
      </c>
      <c r="P97" s="38">
        <v>3</v>
      </c>
      <c r="Q97" s="38">
        <v>5</v>
      </c>
      <c r="R97" s="38">
        <v>1</v>
      </c>
      <c r="S97" s="38">
        <v>3</v>
      </c>
      <c r="T97" s="38">
        <v>2</v>
      </c>
      <c r="U97" s="38">
        <v>5</v>
      </c>
      <c r="V97" s="38">
        <v>5</v>
      </c>
      <c r="W97" s="38">
        <v>5</v>
      </c>
      <c r="X97" s="38">
        <v>4</v>
      </c>
      <c r="Y97" s="38">
        <v>7</v>
      </c>
      <c r="Z97" s="38">
        <v>3</v>
      </c>
      <c r="AA97" s="38">
        <v>3</v>
      </c>
      <c r="AB97" s="38">
        <v>11</v>
      </c>
      <c r="AC97" s="38">
        <v>19</v>
      </c>
      <c r="AD97" s="38">
        <v>12</v>
      </c>
      <c r="AE97" s="38">
        <v>14</v>
      </c>
      <c r="AF97" s="38">
        <v>7</v>
      </c>
      <c r="AG97" s="38">
        <v>16</v>
      </c>
      <c r="AH97" s="38">
        <v>28</v>
      </c>
      <c r="AI97" s="38">
        <v>28</v>
      </c>
      <c r="AJ97" s="38">
        <v>32</v>
      </c>
      <c r="AK97" s="38">
        <v>24</v>
      </c>
      <c r="AL97" s="38">
        <v>6</v>
      </c>
      <c r="AM97" s="38" t="s">
        <v>106</v>
      </c>
      <c r="AN97" s="38" t="s">
        <v>106</v>
      </c>
      <c r="AO97" s="38" t="s">
        <v>106</v>
      </c>
      <c r="AP97" s="38">
        <v>2</v>
      </c>
      <c r="AQ97" s="38">
        <v>1</v>
      </c>
      <c r="AR97" s="38">
        <v>1</v>
      </c>
      <c r="AS97" s="38" t="s">
        <v>106</v>
      </c>
      <c r="AT97" s="38">
        <v>1</v>
      </c>
      <c r="AU97" s="38">
        <v>2</v>
      </c>
      <c r="AV97" s="38">
        <v>1</v>
      </c>
      <c r="AW97" s="38" t="s">
        <v>106</v>
      </c>
      <c r="AX97" s="38" t="s">
        <v>106</v>
      </c>
      <c r="AY97" s="38">
        <v>2</v>
      </c>
      <c r="AZ97" s="38" t="s">
        <v>106</v>
      </c>
      <c r="BA97" s="38" t="s">
        <v>106</v>
      </c>
      <c r="BB97" s="38" t="s">
        <v>106</v>
      </c>
      <c r="BC97" s="38">
        <v>9</v>
      </c>
      <c r="BD97" s="38">
        <v>3</v>
      </c>
      <c r="BE97" s="38">
        <v>3</v>
      </c>
      <c r="BF97" s="38" t="s">
        <v>106</v>
      </c>
      <c r="BG97" s="38">
        <v>7</v>
      </c>
      <c r="BH97" s="38">
        <v>7</v>
      </c>
      <c r="BI97" s="38">
        <v>5</v>
      </c>
      <c r="BJ97" s="38" t="s">
        <v>106</v>
      </c>
      <c r="BK97" s="38">
        <v>2</v>
      </c>
      <c r="BL97" s="38">
        <v>1</v>
      </c>
      <c r="BM97" s="38">
        <v>1</v>
      </c>
      <c r="BN97" s="38" t="s">
        <v>106</v>
      </c>
      <c r="BO97" s="38" t="s">
        <v>106</v>
      </c>
      <c r="BP97" s="38" t="s">
        <v>106</v>
      </c>
      <c r="BQ97" s="38" t="s">
        <v>106</v>
      </c>
      <c r="BR97" s="38" t="s">
        <v>106</v>
      </c>
      <c r="BS97" s="38" t="s">
        <v>106</v>
      </c>
      <c r="BT97" s="38" t="s">
        <v>106</v>
      </c>
      <c r="BU97" s="38" t="s">
        <v>106</v>
      </c>
      <c r="BV97" s="38" t="s">
        <v>106</v>
      </c>
      <c r="BW97" s="38" t="s">
        <v>106</v>
      </c>
      <c r="BX97" s="38" t="s">
        <v>106</v>
      </c>
      <c r="BY97" s="38" t="s">
        <v>106</v>
      </c>
      <c r="BZ97" s="38" t="s">
        <v>106</v>
      </c>
      <c r="CA97" s="38" t="s">
        <v>106</v>
      </c>
      <c r="CB97" s="38" t="s">
        <v>106</v>
      </c>
      <c r="CC97" s="38" t="s">
        <v>106</v>
      </c>
      <c r="CD97" s="38" t="s">
        <v>106</v>
      </c>
      <c r="CE97" s="38" t="s">
        <v>106</v>
      </c>
      <c r="CF97" s="38" t="s">
        <v>106</v>
      </c>
      <c r="CG97" s="38" t="s">
        <v>106</v>
      </c>
      <c r="CH97" s="38" t="s">
        <v>106</v>
      </c>
      <c r="CI97" s="38" t="s">
        <v>106</v>
      </c>
      <c r="CJ97" s="38" t="s">
        <v>106</v>
      </c>
      <c r="CK97" s="38" t="s">
        <v>106</v>
      </c>
      <c r="CM97" s="41" t="e">
        <f t="shared" si="43"/>
        <v>#DIV/0!</v>
      </c>
      <c r="CN97" s="42" t="e">
        <f t="shared" si="44"/>
        <v>#DIV/0!</v>
      </c>
      <c r="CO97" s="43" t="e">
        <f t="shared" si="45"/>
        <v>#DIV/0!</v>
      </c>
      <c r="CQ97" s="42">
        <f t="shared" si="46"/>
        <v>22.333333333333332</v>
      </c>
      <c r="CR97" s="42">
        <f t="shared" si="47"/>
        <v>4.25</v>
      </c>
      <c r="CS97" s="43">
        <f t="shared" si="48"/>
        <v>5.2549019607843137</v>
      </c>
      <c r="CU97" s="43" t="e">
        <f t="shared" si="49"/>
        <v>#DIV/0!</v>
      </c>
    </row>
    <row r="98" spans="1:99" ht="15" hidden="1" customHeight="1" outlineLevel="2">
      <c r="A98" s="38" t="s">
        <v>154</v>
      </c>
      <c r="B98" s="38" t="s">
        <v>1662</v>
      </c>
      <c r="C98" s="38" t="s">
        <v>1663</v>
      </c>
      <c r="D98" s="38" t="s">
        <v>321</v>
      </c>
      <c r="E98" s="38" t="s">
        <v>1664</v>
      </c>
      <c r="F98" s="39" t="s">
        <v>1665</v>
      </c>
      <c r="G98" s="38" t="s">
        <v>1727</v>
      </c>
      <c r="H98" s="38" t="s">
        <v>1667</v>
      </c>
      <c r="I98" s="38" t="s">
        <v>1668</v>
      </c>
      <c r="J98" s="38" t="s">
        <v>1674</v>
      </c>
      <c r="K98" s="38">
        <v>1</v>
      </c>
      <c r="L98" s="38">
        <v>4</v>
      </c>
      <c r="M98" s="38">
        <v>2</v>
      </c>
      <c r="N98" s="38">
        <v>5</v>
      </c>
      <c r="O98" s="38" t="s">
        <v>106</v>
      </c>
      <c r="P98" s="38">
        <v>3</v>
      </c>
      <c r="Q98" s="38">
        <v>4</v>
      </c>
      <c r="R98" s="38">
        <v>3</v>
      </c>
      <c r="S98" s="38">
        <v>7</v>
      </c>
      <c r="T98" s="38">
        <v>1</v>
      </c>
      <c r="U98" s="38">
        <v>2</v>
      </c>
      <c r="V98" s="38">
        <v>6</v>
      </c>
      <c r="W98" s="38" t="s">
        <v>106</v>
      </c>
      <c r="X98" s="38">
        <v>7</v>
      </c>
      <c r="Y98" s="38">
        <v>3</v>
      </c>
      <c r="Z98" s="38">
        <v>4</v>
      </c>
      <c r="AA98" s="38">
        <v>3</v>
      </c>
      <c r="AB98" s="38">
        <v>6</v>
      </c>
      <c r="AC98" s="38">
        <v>9</v>
      </c>
      <c r="AD98" s="38">
        <v>11</v>
      </c>
      <c r="AE98" s="38">
        <v>13</v>
      </c>
      <c r="AF98" s="38">
        <v>7</v>
      </c>
      <c r="AG98" s="38">
        <v>11</v>
      </c>
      <c r="AH98" s="38">
        <v>25</v>
      </c>
      <c r="AI98" s="38">
        <v>7</v>
      </c>
      <c r="AJ98" s="38">
        <v>40</v>
      </c>
      <c r="AK98" s="38">
        <v>24</v>
      </c>
      <c r="AL98" s="38">
        <v>31</v>
      </c>
      <c r="AM98" s="38">
        <v>33</v>
      </c>
      <c r="AN98" s="38">
        <v>27</v>
      </c>
      <c r="AO98" s="38">
        <v>20</v>
      </c>
      <c r="AP98" s="38">
        <v>9</v>
      </c>
      <c r="AQ98" s="38">
        <v>6</v>
      </c>
      <c r="AR98" s="38">
        <v>2</v>
      </c>
      <c r="AS98" s="38">
        <v>5</v>
      </c>
      <c r="AT98" s="38">
        <v>3</v>
      </c>
      <c r="AU98" s="38">
        <v>4</v>
      </c>
      <c r="AV98" s="38">
        <v>3</v>
      </c>
      <c r="AW98" s="38">
        <v>7</v>
      </c>
      <c r="AX98" s="38">
        <v>4</v>
      </c>
      <c r="AY98" s="38">
        <v>4</v>
      </c>
      <c r="AZ98" s="38">
        <v>8</v>
      </c>
      <c r="BA98" s="38" t="s">
        <v>106</v>
      </c>
      <c r="BB98" s="38">
        <v>5</v>
      </c>
      <c r="BC98" s="38">
        <v>3</v>
      </c>
      <c r="BD98" s="38">
        <v>6</v>
      </c>
      <c r="BE98" s="38">
        <v>2</v>
      </c>
      <c r="BF98" s="38">
        <v>2</v>
      </c>
      <c r="BG98" s="38">
        <v>6</v>
      </c>
      <c r="BH98" s="38">
        <v>3</v>
      </c>
      <c r="BI98" s="38">
        <v>3</v>
      </c>
      <c r="BJ98" s="38">
        <v>3</v>
      </c>
      <c r="BK98" s="38" t="s">
        <v>106</v>
      </c>
      <c r="BL98" s="38" t="s">
        <v>106</v>
      </c>
      <c r="BM98" s="38">
        <v>1</v>
      </c>
      <c r="BN98" s="38">
        <v>2</v>
      </c>
      <c r="BO98" s="38">
        <v>1</v>
      </c>
      <c r="BP98" s="38" t="s">
        <v>106</v>
      </c>
      <c r="BQ98" s="38">
        <v>2</v>
      </c>
      <c r="BR98" s="38">
        <v>1</v>
      </c>
      <c r="BS98" s="38">
        <v>2</v>
      </c>
      <c r="BT98" s="38" t="s">
        <v>106</v>
      </c>
      <c r="BU98" s="38">
        <v>1</v>
      </c>
      <c r="BV98" s="38">
        <v>3</v>
      </c>
      <c r="BW98" s="38">
        <v>3</v>
      </c>
      <c r="BX98" s="38">
        <v>3</v>
      </c>
      <c r="BY98" s="38">
        <v>3</v>
      </c>
      <c r="BZ98" s="38">
        <v>2</v>
      </c>
      <c r="CA98" s="38">
        <v>1</v>
      </c>
      <c r="CB98" s="38">
        <v>1</v>
      </c>
      <c r="CC98" s="38">
        <v>3</v>
      </c>
      <c r="CD98" s="38">
        <v>6</v>
      </c>
      <c r="CE98" s="38">
        <v>5</v>
      </c>
      <c r="CF98" s="38">
        <v>1</v>
      </c>
      <c r="CG98" s="38">
        <v>1</v>
      </c>
      <c r="CH98" s="38">
        <v>6</v>
      </c>
      <c r="CI98" s="38">
        <v>5</v>
      </c>
      <c r="CJ98" s="38">
        <v>11</v>
      </c>
      <c r="CK98" s="38">
        <v>3</v>
      </c>
      <c r="CM98" s="41">
        <f t="shared" si="43"/>
        <v>6.25</v>
      </c>
      <c r="CN98" s="42">
        <f t="shared" si="44"/>
        <v>2.125</v>
      </c>
      <c r="CO98" s="43">
        <f t="shared" si="45"/>
        <v>2.9411764705882355</v>
      </c>
      <c r="CQ98" s="42">
        <f t="shared" si="46"/>
        <v>24.428571428571427</v>
      </c>
      <c r="CR98" s="42">
        <f t="shared" si="47"/>
        <v>3.7142857142857144</v>
      </c>
      <c r="CS98" s="43">
        <f t="shared" si="48"/>
        <v>6.5769230769230766</v>
      </c>
      <c r="CU98" s="43">
        <f t="shared" si="49"/>
        <v>4.7590497737556561</v>
      </c>
    </row>
    <row r="99" spans="1:99" ht="15" customHeight="1" outlineLevel="1" collapsed="1">
      <c r="A99" s="38" t="s">
        <v>154</v>
      </c>
      <c r="B99" s="38" t="s">
        <v>1662</v>
      </c>
      <c r="C99" s="38" t="s">
        <v>1663</v>
      </c>
      <c r="D99" s="38" t="s">
        <v>321</v>
      </c>
      <c r="E99" s="38" t="s">
        <v>1664</v>
      </c>
      <c r="F99" s="39" t="s">
        <v>1665</v>
      </c>
      <c r="G99" s="40" t="s">
        <v>1728</v>
      </c>
      <c r="H99" s="38"/>
      <c r="I99" s="38"/>
      <c r="J99" s="38"/>
      <c r="K99" s="38">
        <f t="shared" ref="K99:AP99" si="68">SUBTOTAL(9,K95:K98)</f>
        <v>7</v>
      </c>
      <c r="L99" s="38">
        <f t="shared" si="68"/>
        <v>14</v>
      </c>
      <c r="M99" s="38">
        <f t="shared" si="68"/>
        <v>8</v>
      </c>
      <c r="N99" s="38">
        <f t="shared" si="68"/>
        <v>11</v>
      </c>
      <c r="O99" s="38">
        <f t="shared" si="68"/>
        <v>0</v>
      </c>
      <c r="P99" s="38">
        <f t="shared" si="68"/>
        <v>6</v>
      </c>
      <c r="Q99" s="38">
        <f t="shared" si="68"/>
        <v>9</v>
      </c>
      <c r="R99" s="38">
        <f t="shared" si="68"/>
        <v>4</v>
      </c>
      <c r="S99" s="38">
        <f t="shared" si="68"/>
        <v>10</v>
      </c>
      <c r="T99" s="38">
        <f t="shared" si="68"/>
        <v>3</v>
      </c>
      <c r="U99" s="38">
        <f t="shared" si="68"/>
        <v>7</v>
      </c>
      <c r="V99" s="38">
        <f t="shared" si="68"/>
        <v>11</v>
      </c>
      <c r="W99" s="38">
        <f t="shared" si="68"/>
        <v>5</v>
      </c>
      <c r="X99" s="38">
        <f t="shared" si="68"/>
        <v>11</v>
      </c>
      <c r="Y99" s="38">
        <f t="shared" si="68"/>
        <v>10</v>
      </c>
      <c r="Z99" s="38">
        <f t="shared" si="68"/>
        <v>7</v>
      </c>
      <c r="AA99" s="38">
        <f t="shared" si="68"/>
        <v>6</v>
      </c>
      <c r="AB99" s="38">
        <f t="shared" si="68"/>
        <v>19</v>
      </c>
      <c r="AC99" s="38">
        <f t="shared" si="68"/>
        <v>28</v>
      </c>
      <c r="AD99" s="38">
        <f t="shared" si="68"/>
        <v>23</v>
      </c>
      <c r="AE99" s="38">
        <f t="shared" si="68"/>
        <v>27</v>
      </c>
      <c r="AF99" s="38">
        <f t="shared" si="68"/>
        <v>16</v>
      </c>
      <c r="AG99" s="38">
        <f t="shared" si="68"/>
        <v>27</v>
      </c>
      <c r="AH99" s="38">
        <f t="shared" si="68"/>
        <v>58</v>
      </c>
      <c r="AI99" s="38">
        <f t="shared" si="68"/>
        <v>45</v>
      </c>
      <c r="AJ99" s="38">
        <f t="shared" si="68"/>
        <v>75</v>
      </c>
      <c r="AK99" s="38">
        <f t="shared" si="68"/>
        <v>76</v>
      </c>
      <c r="AL99" s="38">
        <f t="shared" si="68"/>
        <v>37</v>
      </c>
      <c r="AM99" s="38">
        <f t="shared" si="68"/>
        <v>35</v>
      </c>
      <c r="AN99" s="38">
        <f t="shared" si="68"/>
        <v>41</v>
      </c>
      <c r="AO99" s="38">
        <f t="shared" si="68"/>
        <v>22</v>
      </c>
      <c r="AP99" s="38">
        <f t="shared" si="68"/>
        <v>14</v>
      </c>
      <c r="AQ99" s="38">
        <f t="shared" ref="AQ99:BV99" si="69">SUBTOTAL(9,AQ95:AQ98)</f>
        <v>8</v>
      </c>
      <c r="AR99" s="38">
        <f t="shared" si="69"/>
        <v>4</v>
      </c>
      <c r="AS99" s="38">
        <f t="shared" si="69"/>
        <v>5</v>
      </c>
      <c r="AT99" s="38">
        <f t="shared" si="69"/>
        <v>4</v>
      </c>
      <c r="AU99" s="38">
        <f t="shared" si="69"/>
        <v>6</v>
      </c>
      <c r="AV99" s="38">
        <f t="shared" si="69"/>
        <v>4</v>
      </c>
      <c r="AW99" s="38">
        <f t="shared" si="69"/>
        <v>7</v>
      </c>
      <c r="AX99" s="38">
        <f t="shared" si="69"/>
        <v>4</v>
      </c>
      <c r="AY99" s="38">
        <f t="shared" si="69"/>
        <v>6</v>
      </c>
      <c r="AZ99" s="38">
        <f t="shared" si="69"/>
        <v>8</v>
      </c>
      <c r="BA99" s="38">
        <f t="shared" si="69"/>
        <v>9</v>
      </c>
      <c r="BB99" s="38">
        <f t="shared" si="69"/>
        <v>18</v>
      </c>
      <c r="BC99" s="38">
        <f t="shared" si="69"/>
        <v>16</v>
      </c>
      <c r="BD99" s="38">
        <f t="shared" si="69"/>
        <v>11</v>
      </c>
      <c r="BE99" s="38">
        <f t="shared" si="69"/>
        <v>9</v>
      </c>
      <c r="BF99" s="38">
        <f t="shared" si="69"/>
        <v>2</v>
      </c>
      <c r="BG99" s="38">
        <f t="shared" si="69"/>
        <v>15</v>
      </c>
      <c r="BH99" s="38">
        <f t="shared" si="69"/>
        <v>10</v>
      </c>
      <c r="BI99" s="38">
        <f t="shared" si="69"/>
        <v>11</v>
      </c>
      <c r="BJ99" s="38">
        <f t="shared" si="69"/>
        <v>3</v>
      </c>
      <c r="BK99" s="38">
        <f t="shared" si="69"/>
        <v>3</v>
      </c>
      <c r="BL99" s="38">
        <f t="shared" si="69"/>
        <v>1</v>
      </c>
      <c r="BM99" s="38">
        <f t="shared" si="69"/>
        <v>3</v>
      </c>
      <c r="BN99" s="38">
        <f t="shared" si="69"/>
        <v>5</v>
      </c>
      <c r="BO99" s="38">
        <f t="shared" si="69"/>
        <v>3</v>
      </c>
      <c r="BP99" s="38">
        <f t="shared" si="69"/>
        <v>1</v>
      </c>
      <c r="BQ99" s="38">
        <f t="shared" si="69"/>
        <v>6</v>
      </c>
      <c r="BR99" s="38">
        <f t="shared" si="69"/>
        <v>3</v>
      </c>
      <c r="BS99" s="38">
        <f t="shared" si="69"/>
        <v>9</v>
      </c>
      <c r="BT99" s="38">
        <f t="shared" si="69"/>
        <v>4</v>
      </c>
      <c r="BU99" s="38">
        <f t="shared" si="69"/>
        <v>7</v>
      </c>
      <c r="BV99" s="38">
        <f t="shared" si="69"/>
        <v>3</v>
      </c>
      <c r="BW99" s="38">
        <f t="shared" ref="BW99:CK99" si="70">SUBTOTAL(9,BW95:BW98)</f>
        <v>7</v>
      </c>
      <c r="BX99" s="38">
        <f t="shared" si="70"/>
        <v>6</v>
      </c>
      <c r="BY99" s="38">
        <f t="shared" si="70"/>
        <v>4</v>
      </c>
      <c r="BZ99" s="38">
        <f t="shared" si="70"/>
        <v>4</v>
      </c>
      <c r="CA99" s="38">
        <f t="shared" si="70"/>
        <v>4</v>
      </c>
      <c r="CB99" s="38">
        <f t="shared" si="70"/>
        <v>2</v>
      </c>
      <c r="CC99" s="38">
        <f t="shared" si="70"/>
        <v>5</v>
      </c>
      <c r="CD99" s="38">
        <f t="shared" si="70"/>
        <v>11</v>
      </c>
      <c r="CE99" s="38">
        <f t="shared" si="70"/>
        <v>12</v>
      </c>
      <c r="CF99" s="38">
        <f t="shared" si="70"/>
        <v>8</v>
      </c>
      <c r="CG99" s="38">
        <f t="shared" si="70"/>
        <v>6</v>
      </c>
      <c r="CH99" s="38">
        <f t="shared" si="70"/>
        <v>33</v>
      </c>
      <c r="CI99" s="38">
        <f t="shared" si="70"/>
        <v>23</v>
      </c>
      <c r="CJ99" s="38">
        <f t="shared" si="70"/>
        <v>27</v>
      </c>
      <c r="CK99" s="38">
        <f t="shared" si="70"/>
        <v>17</v>
      </c>
      <c r="CM99" s="41">
        <f t="shared" si="43"/>
        <v>25</v>
      </c>
      <c r="CN99" s="42">
        <f t="shared" si="44"/>
        <v>4.5555555555555554</v>
      </c>
      <c r="CO99" s="43">
        <f t="shared" si="45"/>
        <v>5.4878048780487809</v>
      </c>
      <c r="CQ99" s="42">
        <f t="shared" si="46"/>
        <v>50.428571428571431</v>
      </c>
      <c r="CR99" s="42">
        <f t="shared" si="47"/>
        <v>7.5</v>
      </c>
      <c r="CS99" s="43">
        <f t="shared" si="48"/>
        <v>6.7238095238095239</v>
      </c>
      <c r="CU99" s="44">
        <f t="shared" si="49"/>
        <v>6.1058072009291529</v>
      </c>
    </row>
    <row r="100" spans="1:99" ht="15" hidden="1" customHeight="1" outlineLevel="2">
      <c r="A100" s="38" t="s">
        <v>154</v>
      </c>
      <c r="B100" s="38" t="s">
        <v>1662</v>
      </c>
      <c r="C100" s="38" t="s">
        <v>1663</v>
      </c>
      <c r="D100" s="38" t="s">
        <v>321</v>
      </c>
      <c r="E100" s="38" t="s">
        <v>1664</v>
      </c>
      <c r="F100" s="45" t="s">
        <v>1676</v>
      </c>
      <c r="G100" s="38" t="s">
        <v>1729</v>
      </c>
      <c r="H100" s="38" t="s">
        <v>1667</v>
      </c>
      <c r="I100" s="38" t="s">
        <v>1668</v>
      </c>
      <c r="J100" s="38" t="s">
        <v>1670</v>
      </c>
      <c r="K100" s="38" t="s">
        <v>106</v>
      </c>
      <c r="L100" s="38" t="s">
        <v>106</v>
      </c>
      <c r="M100" s="38" t="s">
        <v>106</v>
      </c>
      <c r="N100" s="38" t="s">
        <v>106</v>
      </c>
      <c r="O100" s="38" t="s">
        <v>106</v>
      </c>
      <c r="P100" s="38" t="s">
        <v>106</v>
      </c>
      <c r="Q100" s="38" t="s">
        <v>106</v>
      </c>
      <c r="R100" s="38" t="s">
        <v>106</v>
      </c>
      <c r="S100" s="38" t="s">
        <v>106</v>
      </c>
      <c r="T100" s="38" t="s">
        <v>106</v>
      </c>
      <c r="U100" s="38">
        <v>1</v>
      </c>
      <c r="V100" s="38" t="s">
        <v>106</v>
      </c>
      <c r="W100" s="38" t="s">
        <v>106</v>
      </c>
      <c r="X100" s="38" t="s">
        <v>106</v>
      </c>
      <c r="Y100" s="38">
        <v>1</v>
      </c>
      <c r="Z100" s="38">
        <v>14</v>
      </c>
      <c r="AA100" s="38">
        <v>4</v>
      </c>
      <c r="AB100" s="38">
        <v>7</v>
      </c>
      <c r="AC100" s="38">
        <v>3</v>
      </c>
      <c r="AD100" s="38">
        <v>11</v>
      </c>
      <c r="AE100" s="38">
        <v>14</v>
      </c>
      <c r="AF100" s="38">
        <v>5</v>
      </c>
      <c r="AG100" s="38">
        <v>6</v>
      </c>
      <c r="AH100" s="38">
        <v>9</v>
      </c>
      <c r="AI100" s="38">
        <v>7</v>
      </c>
      <c r="AJ100" s="38">
        <v>7</v>
      </c>
      <c r="AK100" s="38">
        <v>10</v>
      </c>
      <c r="AL100" s="38">
        <v>3</v>
      </c>
      <c r="AM100" s="38" t="s">
        <v>106</v>
      </c>
      <c r="AN100" s="38" t="s">
        <v>106</v>
      </c>
      <c r="AO100" s="38" t="s">
        <v>106</v>
      </c>
      <c r="AP100" s="38" t="s">
        <v>106</v>
      </c>
      <c r="AQ100" s="38" t="s">
        <v>106</v>
      </c>
      <c r="AR100" s="38" t="s">
        <v>106</v>
      </c>
      <c r="AS100" s="38" t="s">
        <v>106</v>
      </c>
      <c r="AT100" s="38" t="s">
        <v>106</v>
      </c>
      <c r="AU100" s="38" t="s">
        <v>106</v>
      </c>
      <c r="AV100" s="38" t="s">
        <v>106</v>
      </c>
      <c r="AW100" s="38" t="s">
        <v>106</v>
      </c>
      <c r="AX100" s="38" t="s">
        <v>106</v>
      </c>
      <c r="AY100" s="38" t="s">
        <v>106</v>
      </c>
      <c r="AZ100" s="38" t="s">
        <v>106</v>
      </c>
      <c r="BA100" s="38" t="s">
        <v>106</v>
      </c>
      <c r="BB100" s="38" t="s">
        <v>106</v>
      </c>
      <c r="BC100" s="38" t="s">
        <v>106</v>
      </c>
      <c r="BD100" s="38" t="s">
        <v>106</v>
      </c>
      <c r="BE100" s="38" t="s">
        <v>106</v>
      </c>
      <c r="BF100" s="38" t="s">
        <v>106</v>
      </c>
      <c r="BG100" s="38" t="s">
        <v>106</v>
      </c>
      <c r="BH100" s="38" t="s">
        <v>106</v>
      </c>
      <c r="BI100" s="38" t="s">
        <v>106</v>
      </c>
      <c r="BJ100" s="38" t="s">
        <v>106</v>
      </c>
      <c r="BK100" s="38" t="s">
        <v>106</v>
      </c>
      <c r="BL100" s="38" t="s">
        <v>106</v>
      </c>
      <c r="BM100" s="38" t="s">
        <v>106</v>
      </c>
      <c r="BN100" s="38" t="s">
        <v>106</v>
      </c>
      <c r="BO100" s="38" t="s">
        <v>106</v>
      </c>
      <c r="BP100" s="38" t="s">
        <v>106</v>
      </c>
      <c r="BQ100" s="38" t="s">
        <v>106</v>
      </c>
      <c r="BR100" s="38" t="s">
        <v>106</v>
      </c>
      <c r="BS100" s="38" t="s">
        <v>106</v>
      </c>
      <c r="BT100" s="38" t="s">
        <v>106</v>
      </c>
      <c r="BU100" s="38" t="s">
        <v>106</v>
      </c>
      <c r="BV100" s="38" t="s">
        <v>106</v>
      </c>
      <c r="BW100" s="38" t="s">
        <v>106</v>
      </c>
      <c r="BX100" s="38" t="s">
        <v>106</v>
      </c>
      <c r="BY100" s="38" t="s">
        <v>106</v>
      </c>
      <c r="BZ100" s="38" t="s">
        <v>106</v>
      </c>
      <c r="CA100" s="38" t="s">
        <v>106</v>
      </c>
      <c r="CB100" s="38" t="s">
        <v>106</v>
      </c>
      <c r="CC100" s="38" t="s">
        <v>106</v>
      </c>
      <c r="CD100" s="38" t="s">
        <v>106</v>
      </c>
      <c r="CE100" s="38" t="s">
        <v>106</v>
      </c>
      <c r="CF100" s="38" t="s">
        <v>106</v>
      </c>
      <c r="CG100" s="38" t="s">
        <v>106</v>
      </c>
      <c r="CH100" s="38" t="s">
        <v>106</v>
      </c>
      <c r="CI100" s="38">
        <v>2</v>
      </c>
      <c r="CJ100" s="38" t="s">
        <v>106</v>
      </c>
      <c r="CK100" s="38">
        <v>1</v>
      </c>
      <c r="CM100" s="41">
        <f t="shared" si="43"/>
        <v>1.5</v>
      </c>
      <c r="CN100" s="42" t="e">
        <f t="shared" si="44"/>
        <v>#DIV/0!</v>
      </c>
      <c r="CO100" s="43" t="e">
        <f t="shared" si="45"/>
        <v>#DIV/0!</v>
      </c>
      <c r="CQ100" s="42">
        <f t="shared" si="46"/>
        <v>7</v>
      </c>
      <c r="CR100" s="42">
        <f t="shared" si="47"/>
        <v>5</v>
      </c>
      <c r="CS100" s="43">
        <f t="shared" si="48"/>
        <v>1.4</v>
      </c>
      <c r="CU100" s="43" t="e">
        <f t="shared" si="49"/>
        <v>#DIV/0!</v>
      </c>
    </row>
    <row r="101" spans="1:99" ht="15" hidden="1" customHeight="1" outlineLevel="2">
      <c r="A101" s="38" t="s">
        <v>154</v>
      </c>
      <c r="B101" s="38" t="s">
        <v>1662</v>
      </c>
      <c r="C101" s="38" t="s">
        <v>1663</v>
      </c>
      <c r="D101" s="38" t="s">
        <v>321</v>
      </c>
      <c r="E101" s="38" t="s">
        <v>1664</v>
      </c>
      <c r="F101" s="45" t="s">
        <v>1676</v>
      </c>
      <c r="G101" s="38" t="s">
        <v>1729</v>
      </c>
      <c r="H101" s="38" t="s">
        <v>1667</v>
      </c>
      <c r="I101" s="38" t="s">
        <v>1668</v>
      </c>
      <c r="J101" s="38" t="s">
        <v>1671</v>
      </c>
      <c r="K101" s="38" t="s">
        <v>106</v>
      </c>
      <c r="L101" s="38" t="s">
        <v>106</v>
      </c>
      <c r="M101" s="38" t="s">
        <v>106</v>
      </c>
      <c r="N101" s="38" t="s">
        <v>106</v>
      </c>
      <c r="O101" s="38" t="s">
        <v>106</v>
      </c>
      <c r="P101" s="38" t="s">
        <v>106</v>
      </c>
      <c r="Q101" s="38" t="s">
        <v>106</v>
      </c>
      <c r="R101" s="38" t="s">
        <v>106</v>
      </c>
      <c r="S101" s="38" t="s">
        <v>106</v>
      </c>
      <c r="T101" s="38" t="s">
        <v>106</v>
      </c>
      <c r="U101" s="38" t="s">
        <v>106</v>
      </c>
      <c r="V101" s="38" t="s">
        <v>106</v>
      </c>
      <c r="W101" s="38" t="s">
        <v>106</v>
      </c>
      <c r="X101" s="38" t="s">
        <v>106</v>
      </c>
      <c r="Y101" s="38" t="s">
        <v>106</v>
      </c>
      <c r="Z101" s="38" t="s">
        <v>106</v>
      </c>
      <c r="AA101" s="38" t="s">
        <v>106</v>
      </c>
      <c r="AB101" s="38" t="s">
        <v>106</v>
      </c>
      <c r="AC101" s="38" t="s">
        <v>106</v>
      </c>
      <c r="AD101" s="38" t="s">
        <v>106</v>
      </c>
      <c r="AE101" s="38" t="s">
        <v>106</v>
      </c>
      <c r="AF101" s="38" t="s">
        <v>106</v>
      </c>
      <c r="AG101" s="38" t="s">
        <v>106</v>
      </c>
      <c r="AH101" s="38" t="s">
        <v>106</v>
      </c>
      <c r="AI101" s="38" t="s">
        <v>106</v>
      </c>
      <c r="AJ101" s="38" t="s">
        <v>106</v>
      </c>
      <c r="AK101" s="38" t="s">
        <v>106</v>
      </c>
      <c r="AL101" s="38" t="s">
        <v>106</v>
      </c>
      <c r="AM101" s="38" t="s">
        <v>106</v>
      </c>
      <c r="AN101" s="38" t="s">
        <v>106</v>
      </c>
      <c r="AO101" s="38" t="s">
        <v>106</v>
      </c>
      <c r="AP101" s="38" t="s">
        <v>106</v>
      </c>
      <c r="AQ101" s="38" t="s">
        <v>106</v>
      </c>
      <c r="AR101" s="38" t="s">
        <v>106</v>
      </c>
      <c r="AS101" s="38" t="s">
        <v>106</v>
      </c>
      <c r="AT101" s="38" t="s">
        <v>106</v>
      </c>
      <c r="AU101" s="38" t="s">
        <v>106</v>
      </c>
      <c r="AV101" s="38" t="s">
        <v>106</v>
      </c>
      <c r="AW101" s="38" t="s">
        <v>106</v>
      </c>
      <c r="AX101" s="38" t="s">
        <v>106</v>
      </c>
      <c r="AY101" s="38" t="s">
        <v>106</v>
      </c>
      <c r="AZ101" s="38" t="s">
        <v>106</v>
      </c>
      <c r="BA101" s="38" t="s">
        <v>106</v>
      </c>
      <c r="BB101" s="38" t="s">
        <v>106</v>
      </c>
      <c r="BC101" s="38" t="s">
        <v>106</v>
      </c>
      <c r="BD101" s="38" t="s">
        <v>106</v>
      </c>
      <c r="BE101" s="38" t="s">
        <v>106</v>
      </c>
      <c r="BF101" s="38" t="s">
        <v>106</v>
      </c>
      <c r="BG101" s="38" t="s">
        <v>106</v>
      </c>
      <c r="BH101" s="38" t="s">
        <v>106</v>
      </c>
      <c r="BI101" s="38" t="s">
        <v>106</v>
      </c>
      <c r="BJ101" s="38" t="s">
        <v>106</v>
      </c>
      <c r="BK101" s="38" t="s">
        <v>106</v>
      </c>
      <c r="BL101" s="38" t="s">
        <v>106</v>
      </c>
      <c r="BM101" s="38" t="s">
        <v>106</v>
      </c>
      <c r="BN101" s="38">
        <v>1</v>
      </c>
      <c r="BO101" s="38">
        <v>1</v>
      </c>
      <c r="BP101" s="38">
        <v>5</v>
      </c>
      <c r="BQ101" s="38">
        <v>9</v>
      </c>
      <c r="BR101" s="38">
        <v>7</v>
      </c>
      <c r="BS101" s="38">
        <v>8</v>
      </c>
      <c r="BT101" s="38">
        <v>10</v>
      </c>
      <c r="BU101" s="38">
        <v>12</v>
      </c>
      <c r="BV101" s="38">
        <v>5</v>
      </c>
      <c r="BW101" s="38">
        <v>13</v>
      </c>
      <c r="BX101" s="38">
        <v>5</v>
      </c>
      <c r="BY101" s="38">
        <v>5</v>
      </c>
      <c r="BZ101" s="38">
        <v>11</v>
      </c>
      <c r="CA101" s="38">
        <v>6</v>
      </c>
      <c r="CB101" s="38">
        <v>4</v>
      </c>
      <c r="CC101" s="38">
        <v>7</v>
      </c>
      <c r="CD101" s="38">
        <v>8</v>
      </c>
      <c r="CE101" s="38">
        <v>9</v>
      </c>
      <c r="CF101" s="38">
        <v>6</v>
      </c>
      <c r="CG101" s="38">
        <v>5</v>
      </c>
      <c r="CH101" s="38">
        <v>5</v>
      </c>
      <c r="CI101" s="38">
        <v>8</v>
      </c>
      <c r="CJ101" s="38">
        <v>15</v>
      </c>
      <c r="CK101" s="38">
        <v>17</v>
      </c>
      <c r="CM101" s="41">
        <f t="shared" si="43"/>
        <v>11.25</v>
      </c>
      <c r="CN101" s="42">
        <f t="shared" si="44"/>
        <v>7.8888888888888893</v>
      </c>
      <c r="CO101" s="43">
        <f t="shared" si="45"/>
        <v>1.426056338028169</v>
      </c>
      <c r="CQ101" s="42" t="e">
        <f t="shared" si="46"/>
        <v>#DIV/0!</v>
      </c>
      <c r="CR101" s="42" t="e">
        <f t="shared" si="47"/>
        <v>#DIV/0!</v>
      </c>
      <c r="CS101" s="43" t="e">
        <f t="shared" si="48"/>
        <v>#DIV/0!</v>
      </c>
      <c r="CU101" s="43" t="e">
        <f t="shared" si="49"/>
        <v>#DIV/0!</v>
      </c>
    </row>
    <row r="102" spans="1:99" ht="15" hidden="1" customHeight="1" outlineLevel="2">
      <c r="A102" s="38" t="s">
        <v>154</v>
      </c>
      <c r="B102" s="38" t="s">
        <v>1662</v>
      </c>
      <c r="C102" s="38" t="s">
        <v>1663</v>
      </c>
      <c r="D102" s="38" t="s">
        <v>321</v>
      </c>
      <c r="E102" s="38" t="s">
        <v>1664</v>
      </c>
      <c r="F102" s="45" t="s">
        <v>1676</v>
      </c>
      <c r="G102" s="38" t="s">
        <v>1729</v>
      </c>
      <c r="H102" s="38" t="s">
        <v>1667</v>
      </c>
      <c r="I102" s="38" t="s">
        <v>1668</v>
      </c>
      <c r="J102" s="38" t="s">
        <v>1672</v>
      </c>
      <c r="K102" s="38">
        <v>29</v>
      </c>
      <c r="L102" s="38">
        <v>30</v>
      </c>
      <c r="M102" s="38">
        <v>33</v>
      </c>
      <c r="N102" s="38">
        <v>21</v>
      </c>
      <c r="O102" s="38">
        <v>39</v>
      </c>
      <c r="P102" s="38">
        <v>15</v>
      </c>
      <c r="Q102" s="38">
        <v>28</v>
      </c>
      <c r="R102" s="38">
        <v>18</v>
      </c>
      <c r="S102" s="38">
        <v>18</v>
      </c>
      <c r="T102" s="38">
        <v>19</v>
      </c>
      <c r="U102" s="38">
        <v>6</v>
      </c>
      <c r="V102" s="38">
        <v>11</v>
      </c>
      <c r="W102" s="38">
        <v>10</v>
      </c>
      <c r="X102" s="38">
        <v>15</v>
      </c>
      <c r="Y102" s="38">
        <v>11</v>
      </c>
      <c r="Z102" s="38">
        <v>7</v>
      </c>
      <c r="AA102" s="38">
        <v>3</v>
      </c>
      <c r="AB102" s="38">
        <v>2</v>
      </c>
      <c r="AC102" s="38" t="s">
        <v>106</v>
      </c>
      <c r="AD102" s="38">
        <v>1</v>
      </c>
      <c r="AE102" s="38">
        <v>1</v>
      </c>
      <c r="AF102" s="38">
        <v>1</v>
      </c>
      <c r="AG102" s="38">
        <v>1</v>
      </c>
      <c r="AH102" s="38">
        <v>3</v>
      </c>
      <c r="AI102" s="38" t="s">
        <v>106</v>
      </c>
      <c r="AJ102" s="38">
        <v>3</v>
      </c>
      <c r="AK102" s="38">
        <v>1</v>
      </c>
      <c r="AL102" s="38">
        <v>5</v>
      </c>
      <c r="AM102" s="38">
        <v>5</v>
      </c>
      <c r="AN102" s="38">
        <v>25</v>
      </c>
      <c r="AO102" s="38">
        <v>20</v>
      </c>
      <c r="AP102" s="38">
        <v>20</v>
      </c>
      <c r="AQ102" s="38">
        <v>10</v>
      </c>
      <c r="AR102" s="38">
        <v>26</v>
      </c>
      <c r="AS102" s="38">
        <v>8</v>
      </c>
      <c r="AT102" s="38">
        <v>6</v>
      </c>
      <c r="AU102" s="38">
        <v>10</v>
      </c>
      <c r="AV102" s="38">
        <v>15</v>
      </c>
      <c r="AW102" s="38">
        <v>1</v>
      </c>
      <c r="AX102" s="38">
        <v>7</v>
      </c>
      <c r="AY102" s="38">
        <v>6</v>
      </c>
      <c r="AZ102" s="38">
        <v>7</v>
      </c>
      <c r="BA102" s="38">
        <v>10</v>
      </c>
      <c r="BB102" s="38">
        <v>27</v>
      </c>
      <c r="BC102" s="38">
        <v>24</v>
      </c>
      <c r="BD102" s="38">
        <v>23</v>
      </c>
      <c r="BE102" s="38">
        <v>6</v>
      </c>
      <c r="BF102" s="38">
        <v>8</v>
      </c>
      <c r="BG102" s="38">
        <v>8</v>
      </c>
      <c r="BH102" s="38">
        <v>7</v>
      </c>
      <c r="BI102" s="38" t="s">
        <v>106</v>
      </c>
      <c r="BJ102" s="38">
        <v>5</v>
      </c>
      <c r="BK102" s="38">
        <v>11</v>
      </c>
      <c r="BL102" s="38">
        <v>7</v>
      </c>
      <c r="BM102" s="38">
        <v>9</v>
      </c>
      <c r="BN102" s="38">
        <v>7</v>
      </c>
      <c r="BO102" s="38">
        <v>1</v>
      </c>
      <c r="BP102" s="38" t="s">
        <v>106</v>
      </c>
      <c r="BQ102" s="38" t="s">
        <v>106</v>
      </c>
      <c r="BR102" s="38" t="s">
        <v>106</v>
      </c>
      <c r="BS102" s="38" t="s">
        <v>106</v>
      </c>
      <c r="BT102" s="38" t="s">
        <v>106</v>
      </c>
      <c r="BU102" s="38" t="s">
        <v>106</v>
      </c>
      <c r="BV102" s="38" t="s">
        <v>106</v>
      </c>
      <c r="BW102" s="38" t="s">
        <v>106</v>
      </c>
      <c r="BX102" s="38" t="s">
        <v>106</v>
      </c>
      <c r="BY102" s="38" t="s">
        <v>106</v>
      </c>
      <c r="BZ102" s="38" t="s">
        <v>106</v>
      </c>
      <c r="CA102" s="38" t="s">
        <v>106</v>
      </c>
      <c r="CB102" s="38" t="s">
        <v>106</v>
      </c>
      <c r="CC102" s="38" t="s">
        <v>106</v>
      </c>
      <c r="CD102" s="38" t="s">
        <v>106</v>
      </c>
      <c r="CE102" s="38" t="s">
        <v>106</v>
      </c>
      <c r="CF102" s="38" t="s">
        <v>106</v>
      </c>
      <c r="CG102" s="38" t="s">
        <v>106</v>
      </c>
      <c r="CH102" s="38" t="s">
        <v>106</v>
      </c>
      <c r="CI102" s="38" t="s">
        <v>106</v>
      </c>
      <c r="CJ102" s="38" t="s">
        <v>106</v>
      </c>
      <c r="CK102" s="38" t="s">
        <v>106</v>
      </c>
      <c r="CM102" s="41" t="e">
        <f t="shared" si="43"/>
        <v>#DIV/0!</v>
      </c>
      <c r="CN102" s="42" t="e">
        <f t="shared" si="44"/>
        <v>#DIV/0!</v>
      </c>
      <c r="CO102" s="43" t="e">
        <f t="shared" si="45"/>
        <v>#DIV/0!</v>
      </c>
      <c r="CQ102" s="42">
        <f t="shared" si="46"/>
        <v>3</v>
      </c>
      <c r="CR102" s="42">
        <f t="shared" si="47"/>
        <v>10.25</v>
      </c>
      <c r="CS102" s="43">
        <f t="shared" si="48"/>
        <v>0.29268292682926828</v>
      </c>
      <c r="CU102" s="43" t="e">
        <f t="shared" si="49"/>
        <v>#DIV/0!</v>
      </c>
    </row>
    <row r="103" spans="1:99" ht="15" hidden="1" customHeight="1" outlineLevel="2">
      <c r="A103" s="38" t="s">
        <v>154</v>
      </c>
      <c r="B103" s="38" t="s">
        <v>1662</v>
      </c>
      <c r="C103" s="38" t="s">
        <v>1663</v>
      </c>
      <c r="D103" s="38" t="s">
        <v>321</v>
      </c>
      <c r="E103" s="38" t="s">
        <v>1664</v>
      </c>
      <c r="F103" s="45" t="s">
        <v>1676</v>
      </c>
      <c r="G103" s="38" t="s">
        <v>1729</v>
      </c>
      <c r="H103" s="38" t="s">
        <v>1667</v>
      </c>
      <c r="I103" s="38" t="s">
        <v>1668</v>
      </c>
      <c r="J103" s="38" t="s">
        <v>1674</v>
      </c>
      <c r="K103" s="38">
        <v>16</v>
      </c>
      <c r="L103" s="38">
        <v>4</v>
      </c>
      <c r="M103" s="38">
        <v>10</v>
      </c>
      <c r="N103" s="38">
        <v>12</v>
      </c>
      <c r="O103" s="38">
        <v>9</v>
      </c>
      <c r="P103" s="38">
        <v>12</v>
      </c>
      <c r="Q103" s="38">
        <v>8</v>
      </c>
      <c r="R103" s="38">
        <v>11</v>
      </c>
      <c r="S103" s="38">
        <v>10</v>
      </c>
      <c r="T103" s="38">
        <v>11</v>
      </c>
      <c r="U103" s="38">
        <v>4</v>
      </c>
      <c r="V103" s="38">
        <v>16</v>
      </c>
      <c r="W103" s="38">
        <v>5</v>
      </c>
      <c r="X103" s="38">
        <v>5</v>
      </c>
      <c r="Y103" s="38">
        <v>6</v>
      </c>
      <c r="Z103" s="38">
        <v>3</v>
      </c>
      <c r="AA103" s="38">
        <v>7</v>
      </c>
      <c r="AB103" s="38">
        <v>8</v>
      </c>
      <c r="AC103" s="38">
        <v>5</v>
      </c>
      <c r="AD103" s="38">
        <v>9</v>
      </c>
      <c r="AE103" s="38">
        <v>9</v>
      </c>
      <c r="AF103" s="38">
        <v>3</v>
      </c>
      <c r="AG103" s="38">
        <v>11</v>
      </c>
      <c r="AH103" s="38">
        <v>16</v>
      </c>
      <c r="AI103" s="38">
        <v>6</v>
      </c>
      <c r="AJ103" s="38">
        <v>5</v>
      </c>
      <c r="AK103" s="38">
        <v>9</v>
      </c>
      <c r="AL103" s="38">
        <v>10</v>
      </c>
      <c r="AM103" s="38">
        <v>4</v>
      </c>
      <c r="AN103" s="38">
        <v>9</v>
      </c>
      <c r="AO103" s="38">
        <v>17</v>
      </c>
      <c r="AP103" s="38">
        <v>14</v>
      </c>
      <c r="AQ103" s="38">
        <v>12</v>
      </c>
      <c r="AR103" s="38">
        <v>15</v>
      </c>
      <c r="AS103" s="38">
        <v>8</v>
      </c>
      <c r="AT103" s="38">
        <v>8</v>
      </c>
      <c r="AU103" s="38">
        <v>8</v>
      </c>
      <c r="AV103" s="38">
        <v>14</v>
      </c>
      <c r="AW103" s="38">
        <v>2</v>
      </c>
      <c r="AX103" s="38">
        <v>5</v>
      </c>
      <c r="AY103" s="38">
        <v>12</v>
      </c>
      <c r="AZ103" s="38">
        <v>10</v>
      </c>
      <c r="BA103" s="38">
        <v>5</v>
      </c>
      <c r="BB103" s="38">
        <v>15</v>
      </c>
      <c r="BC103" s="38">
        <v>6</v>
      </c>
      <c r="BD103" s="38">
        <v>16</v>
      </c>
      <c r="BE103" s="38">
        <v>3</v>
      </c>
      <c r="BF103" s="38">
        <v>5</v>
      </c>
      <c r="BG103" s="38">
        <v>3</v>
      </c>
      <c r="BH103" s="38">
        <v>10</v>
      </c>
      <c r="BI103" s="38">
        <v>2</v>
      </c>
      <c r="BJ103" s="38">
        <v>8</v>
      </c>
      <c r="BK103" s="38">
        <v>10</v>
      </c>
      <c r="BL103" s="38">
        <v>2</v>
      </c>
      <c r="BM103" s="38">
        <v>2</v>
      </c>
      <c r="BN103" s="38">
        <v>5</v>
      </c>
      <c r="BO103" s="38">
        <v>3</v>
      </c>
      <c r="BP103" s="38">
        <v>4</v>
      </c>
      <c r="BQ103" s="38">
        <v>2</v>
      </c>
      <c r="BR103" s="38">
        <v>2</v>
      </c>
      <c r="BS103" s="38">
        <v>4</v>
      </c>
      <c r="BT103" s="38">
        <v>2</v>
      </c>
      <c r="BU103" s="38">
        <v>3</v>
      </c>
      <c r="BV103" s="38">
        <v>1</v>
      </c>
      <c r="BW103" s="38">
        <v>2</v>
      </c>
      <c r="BX103" s="38">
        <v>9</v>
      </c>
      <c r="BY103" s="38">
        <v>5</v>
      </c>
      <c r="BZ103" s="38">
        <v>4</v>
      </c>
      <c r="CA103" s="38">
        <v>3</v>
      </c>
      <c r="CB103" s="38">
        <v>2</v>
      </c>
      <c r="CC103" s="38">
        <v>1</v>
      </c>
      <c r="CD103" s="38" t="s">
        <v>106</v>
      </c>
      <c r="CE103" s="38">
        <v>6</v>
      </c>
      <c r="CF103" s="38">
        <v>7</v>
      </c>
      <c r="CG103" s="38">
        <v>5</v>
      </c>
      <c r="CH103" s="38">
        <v>1</v>
      </c>
      <c r="CI103" s="38">
        <v>4</v>
      </c>
      <c r="CJ103" s="38">
        <v>1</v>
      </c>
      <c r="CK103" s="38" t="s">
        <v>106</v>
      </c>
      <c r="CM103" s="41">
        <f t="shared" si="43"/>
        <v>2</v>
      </c>
      <c r="CN103" s="42">
        <f t="shared" si="44"/>
        <v>3.4444444444444446</v>
      </c>
      <c r="CO103" s="43">
        <f t="shared" si="45"/>
        <v>0.58064516129032251</v>
      </c>
      <c r="CQ103" s="42">
        <f t="shared" si="46"/>
        <v>8.7142857142857135</v>
      </c>
      <c r="CR103" s="42">
        <f t="shared" si="47"/>
        <v>7.125</v>
      </c>
      <c r="CS103" s="43">
        <f t="shared" si="48"/>
        <v>1.2230576441102756</v>
      </c>
      <c r="CU103" s="43">
        <f t="shared" si="49"/>
        <v>0.90185140270029907</v>
      </c>
    </row>
    <row r="104" spans="1:99" ht="15" customHeight="1" outlineLevel="1" collapsed="1">
      <c r="A104" s="38" t="s">
        <v>154</v>
      </c>
      <c r="B104" s="38" t="s">
        <v>1662</v>
      </c>
      <c r="C104" s="38" t="s">
        <v>1663</v>
      </c>
      <c r="D104" s="38" t="s">
        <v>321</v>
      </c>
      <c r="E104" s="38" t="s">
        <v>1664</v>
      </c>
      <c r="F104" s="45" t="s">
        <v>1676</v>
      </c>
      <c r="G104" s="40" t="s">
        <v>1730</v>
      </c>
      <c r="H104" s="38"/>
      <c r="I104" s="38"/>
      <c r="J104" s="38"/>
      <c r="K104" s="38">
        <f t="shared" ref="K104:AP104" si="71">SUBTOTAL(9,K100:K103)</f>
        <v>45</v>
      </c>
      <c r="L104" s="38">
        <f t="shared" si="71"/>
        <v>34</v>
      </c>
      <c r="M104" s="38">
        <f t="shared" si="71"/>
        <v>43</v>
      </c>
      <c r="N104" s="38">
        <f t="shared" si="71"/>
        <v>33</v>
      </c>
      <c r="O104" s="38">
        <f t="shared" si="71"/>
        <v>48</v>
      </c>
      <c r="P104" s="38">
        <f t="shared" si="71"/>
        <v>27</v>
      </c>
      <c r="Q104" s="38">
        <f t="shared" si="71"/>
        <v>36</v>
      </c>
      <c r="R104" s="38">
        <f t="shared" si="71"/>
        <v>29</v>
      </c>
      <c r="S104" s="38">
        <f t="shared" si="71"/>
        <v>28</v>
      </c>
      <c r="T104" s="38">
        <f t="shared" si="71"/>
        <v>30</v>
      </c>
      <c r="U104" s="38">
        <f t="shared" si="71"/>
        <v>11</v>
      </c>
      <c r="V104" s="38">
        <f t="shared" si="71"/>
        <v>27</v>
      </c>
      <c r="W104" s="38">
        <f t="shared" si="71"/>
        <v>15</v>
      </c>
      <c r="X104" s="38">
        <f t="shared" si="71"/>
        <v>20</v>
      </c>
      <c r="Y104" s="38">
        <f t="shared" si="71"/>
        <v>18</v>
      </c>
      <c r="Z104" s="38">
        <f t="shared" si="71"/>
        <v>24</v>
      </c>
      <c r="AA104" s="38">
        <f t="shared" si="71"/>
        <v>14</v>
      </c>
      <c r="AB104" s="38">
        <f t="shared" si="71"/>
        <v>17</v>
      </c>
      <c r="AC104" s="38">
        <f t="shared" si="71"/>
        <v>8</v>
      </c>
      <c r="AD104" s="38">
        <f t="shared" si="71"/>
        <v>21</v>
      </c>
      <c r="AE104" s="38">
        <f t="shared" si="71"/>
        <v>24</v>
      </c>
      <c r="AF104" s="38">
        <f t="shared" si="71"/>
        <v>9</v>
      </c>
      <c r="AG104" s="38">
        <f t="shared" si="71"/>
        <v>18</v>
      </c>
      <c r="AH104" s="38">
        <f t="shared" si="71"/>
        <v>28</v>
      </c>
      <c r="AI104" s="38">
        <f t="shared" si="71"/>
        <v>13</v>
      </c>
      <c r="AJ104" s="38">
        <f t="shared" si="71"/>
        <v>15</v>
      </c>
      <c r="AK104" s="38">
        <f t="shared" si="71"/>
        <v>20</v>
      </c>
      <c r="AL104" s="38">
        <f t="shared" si="71"/>
        <v>18</v>
      </c>
      <c r="AM104" s="38">
        <f t="shared" si="71"/>
        <v>9</v>
      </c>
      <c r="AN104" s="38">
        <f t="shared" si="71"/>
        <v>34</v>
      </c>
      <c r="AO104" s="38">
        <f t="shared" si="71"/>
        <v>37</v>
      </c>
      <c r="AP104" s="38">
        <f t="shared" si="71"/>
        <v>34</v>
      </c>
      <c r="AQ104" s="38">
        <f t="shared" ref="AQ104:BV104" si="72">SUBTOTAL(9,AQ100:AQ103)</f>
        <v>22</v>
      </c>
      <c r="AR104" s="38">
        <f t="shared" si="72"/>
        <v>41</v>
      </c>
      <c r="AS104" s="38">
        <f t="shared" si="72"/>
        <v>16</v>
      </c>
      <c r="AT104" s="38">
        <f t="shared" si="72"/>
        <v>14</v>
      </c>
      <c r="AU104" s="38">
        <f t="shared" si="72"/>
        <v>18</v>
      </c>
      <c r="AV104" s="38">
        <f t="shared" si="72"/>
        <v>29</v>
      </c>
      <c r="AW104" s="38">
        <f t="shared" si="72"/>
        <v>3</v>
      </c>
      <c r="AX104" s="38">
        <f t="shared" si="72"/>
        <v>12</v>
      </c>
      <c r="AY104" s="38">
        <f t="shared" si="72"/>
        <v>18</v>
      </c>
      <c r="AZ104" s="38">
        <f t="shared" si="72"/>
        <v>17</v>
      </c>
      <c r="BA104" s="38">
        <f t="shared" si="72"/>
        <v>15</v>
      </c>
      <c r="BB104" s="38">
        <f t="shared" si="72"/>
        <v>42</v>
      </c>
      <c r="BC104" s="38">
        <f t="shared" si="72"/>
        <v>30</v>
      </c>
      <c r="BD104" s="38">
        <f t="shared" si="72"/>
        <v>39</v>
      </c>
      <c r="BE104" s="38">
        <f t="shared" si="72"/>
        <v>9</v>
      </c>
      <c r="BF104" s="38">
        <f t="shared" si="72"/>
        <v>13</v>
      </c>
      <c r="BG104" s="38">
        <f t="shared" si="72"/>
        <v>11</v>
      </c>
      <c r="BH104" s="38">
        <f t="shared" si="72"/>
        <v>17</v>
      </c>
      <c r="BI104" s="38">
        <f t="shared" si="72"/>
        <v>2</v>
      </c>
      <c r="BJ104" s="38">
        <f t="shared" si="72"/>
        <v>13</v>
      </c>
      <c r="BK104" s="38">
        <f t="shared" si="72"/>
        <v>21</v>
      </c>
      <c r="BL104" s="38">
        <f t="shared" si="72"/>
        <v>9</v>
      </c>
      <c r="BM104" s="38">
        <f t="shared" si="72"/>
        <v>11</v>
      </c>
      <c r="BN104" s="38">
        <f t="shared" si="72"/>
        <v>13</v>
      </c>
      <c r="BO104" s="38">
        <f t="shared" si="72"/>
        <v>5</v>
      </c>
      <c r="BP104" s="38">
        <f t="shared" si="72"/>
        <v>9</v>
      </c>
      <c r="BQ104" s="38">
        <f t="shared" si="72"/>
        <v>11</v>
      </c>
      <c r="BR104" s="38">
        <f t="shared" si="72"/>
        <v>9</v>
      </c>
      <c r="BS104" s="38">
        <f t="shared" si="72"/>
        <v>12</v>
      </c>
      <c r="BT104" s="38">
        <f t="shared" si="72"/>
        <v>12</v>
      </c>
      <c r="BU104" s="38">
        <f t="shared" si="72"/>
        <v>15</v>
      </c>
      <c r="BV104" s="38">
        <f t="shared" si="72"/>
        <v>6</v>
      </c>
      <c r="BW104" s="38">
        <f t="shared" ref="BW104:CK104" si="73">SUBTOTAL(9,BW100:BW103)</f>
        <v>15</v>
      </c>
      <c r="BX104" s="38">
        <f t="shared" si="73"/>
        <v>14</v>
      </c>
      <c r="BY104" s="38">
        <f t="shared" si="73"/>
        <v>10</v>
      </c>
      <c r="BZ104" s="38">
        <f t="shared" si="73"/>
        <v>15</v>
      </c>
      <c r="CA104" s="38">
        <f t="shared" si="73"/>
        <v>9</v>
      </c>
      <c r="CB104" s="38">
        <f t="shared" si="73"/>
        <v>6</v>
      </c>
      <c r="CC104" s="38">
        <f t="shared" si="73"/>
        <v>8</v>
      </c>
      <c r="CD104" s="38">
        <f t="shared" si="73"/>
        <v>8</v>
      </c>
      <c r="CE104" s="38">
        <f t="shared" si="73"/>
        <v>15</v>
      </c>
      <c r="CF104" s="38">
        <f t="shared" si="73"/>
        <v>13</v>
      </c>
      <c r="CG104" s="38">
        <f t="shared" si="73"/>
        <v>10</v>
      </c>
      <c r="CH104" s="38">
        <f t="shared" si="73"/>
        <v>6</v>
      </c>
      <c r="CI104" s="38">
        <f t="shared" si="73"/>
        <v>14</v>
      </c>
      <c r="CJ104" s="38">
        <f t="shared" si="73"/>
        <v>16</v>
      </c>
      <c r="CK104" s="38">
        <f t="shared" si="73"/>
        <v>18</v>
      </c>
      <c r="CM104" s="41">
        <f t="shared" si="43"/>
        <v>13.5</v>
      </c>
      <c r="CN104" s="42">
        <f t="shared" si="44"/>
        <v>11.333333333333334</v>
      </c>
      <c r="CO104" s="43">
        <f t="shared" si="45"/>
        <v>1.1911764705882353</v>
      </c>
      <c r="CQ104" s="42">
        <f t="shared" si="46"/>
        <v>17.285714285714285</v>
      </c>
      <c r="CR104" s="42">
        <f t="shared" si="47"/>
        <v>19.875</v>
      </c>
      <c r="CS104" s="43">
        <f t="shared" si="48"/>
        <v>0.86972147349505835</v>
      </c>
      <c r="CU104" s="43">
        <f t="shared" si="49"/>
        <v>1.0304489720416468</v>
      </c>
    </row>
    <row r="105" spans="1:99" ht="15" hidden="1" customHeight="1" outlineLevel="2">
      <c r="A105" s="38" t="s">
        <v>154</v>
      </c>
      <c r="B105" s="38" t="s">
        <v>1662</v>
      </c>
      <c r="C105" s="38" t="s">
        <v>1663</v>
      </c>
      <c r="D105" s="38" t="s">
        <v>321</v>
      </c>
      <c r="E105" s="38" t="s">
        <v>1664</v>
      </c>
      <c r="F105" s="45" t="s">
        <v>1688</v>
      </c>
      <c r="G105" s="38" t="s">
        <v>1731</v>
      </c>
      <c r="H105" s="38" t="s">
        <v>1667</v>
      </c>
      <c r="I105" s="38" t="s">
        <v>1668</v>
      </c>
      <c r="J105" s="38" t="s">
        <v>1670</v>
      </c>
      <c r="K105" s="38" t="s">
        <v>106</v>
      </c>
      <c r="L105" s="38" t="s">
        <v>106</v>
      </c>
      <c r="M105" s="38" t="s">
        <v>106</v>
      </c>
      <c r="N105" s="38" t="s">
        <v>106</v>
      </c>
      <c r="O105" s="38" t="s">
        <v>106</v>
      </c>
      <c r="P105" s="38" t="s">
        <v>106</v>
      </c>
      <c r="Q105" s="38" t="s">
        <v>106</v>
      </c>
      <c r="R105" s="38" t="s">
        <v>106</v>
      </c>
      <c r="S105" s="38" t="s">
        <v>106</v>
      </c>
      <c r="T105" s="38" t="s">
        <v>106</v>
      </c>
      <c r="U105" s="38" t="s">
        <v>106</v>
      </c>
      <c r="V105" s="38" t="s">
        <v>106</v>
      </c>
      <c r="W105" s="38" t="s">
        <v>106</v>
      </c>
      <c r="X105" s="38" t="s">
        <v>106</v>
      </c>
      <c r="Y105" s="38" t="s">
        <v>106</v>
      </c>
      <c r="Z105" s="38">
        <v>10</v>
      </c>
      <c r="AA105" s="38">
        <v>11</v>
      </c>
      <c r="AB105" s="38">
        <v>9</v>
      </c>
      <c r="AC105" s="38">
        <v>7</v>
      </c>
      <c r="AD105" s="38">
        <v>7</v>
      </c>
      <c r="AE105" s="38">
        <v>2</v>
      </c>
      <c r="AF105" s="38">
        <v>1</v>
      </c>
      <c r="AG105" s="38">
        <v>4</v>
      </c>
      <c r="AH105" s="38" t="s">
        <v>106</v>
      </c>
      <c r="AI105" s="38" t="s">
        <v>106</v>
      </c>
      <c r="AJ105" s="38" t="s">
        <v>106</v>
      </c>
      <c r="AK105" s="38" t="s">
        <v>106</v>
      </c>
      <c r="AL105" s="38" t="s">
        <v>106</v>
      </c>
      <c r="AM105" s="38" t="s">
        <v>106</v>
      </c>
      <c r="AN105" s="38" t="s">
        <v>106</v>
      </c>
      <c r="AO105" s="38" t="s">
        <v>106</v>
      </c>
      <c r="AP105" s="38" t="s">
        <v>106</v>
      </c>
      <c r="AQ105" s="38" t="s">
        <v>106</v>
      </c>
      <c r="AR105" s="38">
        <v>1</v>
      </c>
      <c r="AS105" s="38" t="s">
        <v>106</v>
      </c>
      <c r="AT105" s="38">
        <v>1</v>
      </c>
      <c r="AU105" s="38" t="s">
        <v>106</v>
      </c>
      <c r="AV105" s="38">
        <v>1</v>
      </c>
      <c r="AW105" s="38" t="s">
        <v>106</v>
      </c>
      <c r="AX105" s="38" t="s">
        <v>106</v>
      </c>
      <c r="AY105" s="38" t="s">
        <v>106</v>
      </c>
      <c r="AZ105" s="38" t="s">
        <v>106</v>
      </c>
      <c r="BA105" s="38" t="s">
        <v>106</v>
      </c>
      <c r="BB105" s="38" t="s">
        <v>106</v>
      </c>
      <c r="BC105" s="38" t="s">
        <v>106</v>
      </c>
      <c r="BD105" s="38" t="s">
        <v>106</v>
      </c>
      <c r="BE105" s="38" t="s">
        <v>106</v>
      </c>
      <c r="BF105" s="38" t="s">
        <v>106</v>
      </c>
      <c r="BG105" s="38" t="s">
        <v>106</v>
      </c>
      <c r="BH105" s="38" t="s">
        <v>106</v>
      </c>
      <c r="BI105" s="38" t="s">
        <v>106</v>
      </c>
      <c r="BJ105" s="38" t="s">
        <v>106</v>
      </c>
      <c r="BK105" s="38" t="s">
        <v>106</v>
      </c>
      <c r="BL105" s="38" t="s">
        <v>106</v>
      </c>
      <c r="BM105" s="38" t="s">
        <v>106</v>
      </c>
      <c r="BN105" s="38" t="s">
        <v>106</v>
      </c>
      <c r="BO105" s="38" t="s">
        <v>106</v>
      </c>
      <c r="BP105" s="38" t="s">
        <v>106</v>
      </c>
      <c r="BQ105" s="38" t="s">
        <v>106</v>
      </c>
      <c r="BR105" s="38" t="s">
        <v>106</v>
      </c>
      <c r="BS105" s="38" t="s">
        <v>106</v>
      </c>
      <c r="BT105" s="38" t="s">
        <v>106</v>
      </c>
      <c r="BU105" s="38" t="s">
        <v>106</v>
      </c>
      <c r="BV105" s="38" t="s">
        <v>106</v>
      </c>
      <c r="BW105" s="38" t="s">
        <v>106</v>
      </c>
      <c r="BX105" s="38" t="s">
        <v>106</v>
      </c>
      <c r="BY105" s="38" t="s">
        <v>106</v>
      </c>
      <c r="BZ105" s="38" t="s">
        <v>106</v>
      </c>
      <c r="CA105" s="38" t="s">
        <v>106</v>
      </c>
      <c r="CB105" s="38" t="s">
        <v>106</v>
      </c>
      <c r="CC105" s="38" t="s">
        <v>106</v>
      </c>
      <c r="CD105" s="38" t="s">
        <v>106</v>
      </c>
      <c r="CE105" s="38" t="s">
        <v>106</v>
      </c>
      <c r="CF105" s="38" t="s">
        <v>106</v>
      </c>
      <c r="CG105" s="38" t="s">
        <v>106</v>
      </c>
      <c r="CH105" s="38" t="s">
        <v>106</v>
      </c>
      <c r="CI105" s="38" t="s">
        <v>106</v>
      </c>
      <c r="CJ105" s="38" t="s">
        <v>106</v>
      </c>
      <c r="CK105" s="38" t="s">
        <v>106</v>
      </c>
      <c r="CM105" s="41" t="e">
        <f t="shared" si="43"/>
        <v>#DIV/0!</v>
      </c>
      <c r="CN105" s="42" t="e">
        <f t="shared" si="44"/>
        <v>#DIV/0!</v>
      </c>
      <c r="CO105" s="43" t="e">
        <f t="shared" si="45"/>
        <v>#DIV/0!</v>
      </c>
      <c r="CQ105" s="42">
        <f t="shared" si="46"/>
        <v>4</v>
      </c>
      <c r="CR105" s="42">
        <f t="shared" si="47"/>
        <v>10.5</v>
      </c>
      <c r="CS105" s="43">
        <f t="shared" si="48"/>
        <v>0.38095238095238093</v>
      </c>
      <c r="CU105" s="43" t="e">
        <f t="shared" si="49"/>
        <v>#DIV/0!</v>
      </c>
    </row>
    <row r="106" spans="1:99" ht="15" hidden="1" customHeight="1" outlineLevel="2">
      <c r="A106" s="38" t="s">
        <v>154</v>
      </c>
      <c r="B106" s="38" t="s">
        <v>1662</v>
      </c>
      <c r="C106" s="38" t="s">
        <v>1663</v>
      </c>
      <c r="D106" s="38" t="s">
        <v>321</v>
      </c>
      <c r="E106" s="38" t="s">
        <v>1664</v>
      </c>
      <c r="F106" s="45" t="s">
        <v>1688</v>
      </c>
      <c r="G106" s="38" t="s">
        <v>1731</v>
      </c>
      <c r="H106" s="38" t="s">
        <v>1667</v>
      </c>
      <c r="I106" s="38" t="s">
        <v>1668</v>
      </c>
      <c r="J106" s="38" t="s">
        <v>1671</v>
      </c>
      <c r="K106" s="38" t="s">
        <v>106</v>
      </c>
      <c r="L106" s="38" t="s">
        <v>106</v>
      </c>
      <c r="M106" s="38" t="s">
        <v>106</v>
      </c>
      <c r="N106" s="38" t="s">
        <v>106</v>
      </c>
      <c r="O106" s="38" t="s">
        <v>106</v>
      </c>
      <c r="P106" s="38" t="s">
        <v>106</v>
      </c>
      <c r="Q106" s="38" t="s">
        <v>106</v>
      </c>
      <c r="R106" s="38" t="s">
        <v>106</v>
      </c>
      <c r="S106" s="38" t="s">
        <v>106</v>
      </c>
      <c r="T106" s="38" t="s">
        <v>106</v>
      </c>
      <c r="U106" s="38" t="s">
        <v>106</v>
      </c>
      <c r="V106" s="38" t="s">
        <v>106</v>
      </c>
      <c r="W106" s="38" t="s">
        <v>106</v>
      </c>
      <c r="X106" s="38" t="s">
        <v>106</v>
      </c>
      <c r="Y106" s="38" t="s">
        <v>106</v>
      </c>
      <c r="Z106" s="38" t="s">
        <v>106</v>
      </c>
      <c r="AA106" s="38" t="s">
        <v>106</v>
      </c>
      <c r="AB106" s="38" t="s">
        <v>106</v>
      </c>
      <c r="AC106" s="38" t="s">
        <v>106</v>
      </c>
      <c r="AD106" s="38" t="s">
        <v>106</v>
      </c>
      <c r="AE106" s="38" t="s">
        <v>106</v>
      </c>
      <c r="AF106" s="38" t="s">
        <v>106</v>
      </c>
      <c r="AG106" s="38" t="s">
        <v>106</v>
      </c>
      <c r="AH106" s="38" t="s">
        <v>106</v>
      </c>
      <c r="AI106" s="38" t="s">
        <v>106</v>
      </c>
      <c r="AJ106" s="38" t="s">
        <v>106</v>
      </c>
      <c r="AK106" s="38" t="s">
        <v>106</v>
      </c>
      <c r="AL106" s="38" t="s">
        <v>106</v>
      </c>
      <c r="AM106" s="38" t="s">
        <v>106</v>
      </c>
      <c r="AN106" s="38" t="s">
        <v>106</v>
      </c>
      <c r="AO106" s="38" t="s">
        <v>106</v>
      </c>
      <c r="AP106" s="38" t="s">
        <v>106</v>
      </c>
      <c r="AQ106" s="38" t="s">
        <v>106</v>
      </c>
      <c r="AR106" s="38" t="s">
        <v>106</v>
      </c>
      <c r="AS106" s="38" t="s">
        <v>106</v>
      </c>
      <c r="AT106" s="38" t="s">
        <v>106</v>
      </c>
      <c r="AU106" s="38" t="s">
        <v>106</v>
      </c>
      <c r="AV106" s="38" t="s">
        <v>106</v>
      </c>
      <c r="AW106" s="38" t="s">
        <v>106</v>
      </c>
      <c r="AX106" s="38" t="s">
        <v>106</v>
      </c>
      <c r="AY106" s="38" t="s">
        <v>106</v>
      </c>
      <c r="AZ106" s="38" t="s">
        <v>106</v>
      </c>
      <c r="BA106" s="38" t="s">
        <v>106</v>
      </c>
      <c r="BB106" s="38" t="s">
        <v>106</v>
      </c>
      <c r="BC106" s="38" t="s">
        <v>106</v>
      </c>
      <c r="BD106" s="38" t="s">
        <v>106</v>
      </c>
      <c r="BE106" s="38" t="s">
        <v>106</v>
      </c>
      <c r="BF106" s="38" t="s">
        <v>106</v>
      </c>
      <c r="BG106" s="38" t="s">
        <v>106</v>
      </c>
      <c r="BH106" s="38" t="s">
        <v>106</v>
      </c>
      <c r="BI106" s="38" t="s">
        <v>106</v>
      </c>
      <c r="BJ106" s="38" t="s">
        <v>106</v>
      </c>
      <c r="BK106" s="38" t="s">
        <v>106</v>
      </c>
      <c r="BL106" s="38" t="s">
        <v>106</v>
      </c>
      <c r="BM106" s="38" t="s">
        <v>106</v>
      </c>
      <c r="BN106" s="38">
        <v>1</v>
      </c>
      <c r="BO106" s="38">
        <v>2</v>
      </c>
      <c r="BP106" s="38">
        <v>6</v>
      </c>
      <c r="BQ106" s="38">
        <v>4</v>
      </c>
      <c r="BR106" s="38">
        <v>4</v>
      </c>
      <c r="BS106" s="38">
        <v>4</v>
      </c>
      <c r="BT106" s="38">
        <v>4</v>
      </c>
      <c r="BU106" s="38">
        <v>3</v>
      </c>
      <c r="BV106" s="38">
        <v>17</v>
      </c>
      <c r="BW106" s="38">
        <v>17</v>
      </c>
      <c r="BX106" s="38">
        <v>19</v>
      </c>
      <c r="BY106" s="38">
        <v>12</v>
      </c>
      <c r="BZ106" s="38">
        <v>8</v>
      </c>
      <c r="CA106" s="38">
        <v>8</v>
      </c>
      <c r="CB106" s="38">
        <v>5</v>
      </c>
      <c r="CC106" s="38">
        <v>5</v>
      </c>
      <c r="CD106" s="38">
        <v>6</v>
      </c>
      <c r="CE106" s="38">
        <v>4</v>
      </c>
      <c r="CF106" s="38">
        <v>6</v>
      </c>
      <c r="CG106" s="38">
        <v>5</v>
      </c>
      <c r="CH106" s="38">
        <v>9</v>
      </c>
      <c r="CI106" s="38">
        <v>7</v>
      </c>
      <c r="CJ106" s="38">
        <v>8</v>
      </c>
      <c r="CK106" s="38">
        <v>1</v>
      </c>
      <c r="CM106" s="41">
        <f t="shared" si="43"/>
        <v>6.25</v>
      </c>
      <c r="CN106" s="42">
        <f t="shared" si="44"/>
        <v>10.333333333333334</v>
      </c>
      <c r="CO106" s="43">
        <f t="shared" si="45"/>
        <v>0.60483870967741937</v>
      </c>
      <c r="CQ106" s="42" t="e">
        <f t="shared" si="46"/>
        <v>#DIV/0!</v>
      </c>
      <c r="CR106" s="42" t="e">
        <f t="shared" si="47"/>
        <v>#DIV/0!</v>
      </c>
      <c r="CS106" s="43" t="e">
        <f t="shared" si="48"/>
        <v>#DIV/0!</v>
      </c>
      <c r="CU106" s="43" t="e">
        <f t="shared" si="49"/>
        <v>#DIV/0!</v>
      </c>
    </row>
    <row r="107" spans="1:99" ht="15" hidden="1" customHeight="1" outlineLevel="2">
      <c r="A107" s="38" t="s">
        <v>154</v>
      </c>
      <c r="B107" s="38" t="s">
        <v>1662</v>
      </c>
      <c r="C107" s="38" t="s">
        <v>1663</v>
      </c>
      <c r="D107" s="38" t="s">
        <v>321</v>
      </c>
      <c r="E107" s="38" t="s">
        <v>1664</v>
      </c>
      <c r="F107" s="45" t="s">
        <v>1688</v>
      </c>
      <c r="G107" s="38" t="s">
        <v>1731</v>
      </c>
      <c r="H107" s="38" t="s">
        <v>1667</v>
      </c>
      <c r="I107" s="38" t="s">
        <v>1668</v>
      </c>
      <c r="J107" s="38" t="s">
        <v>1672</v>
      </c>
      <c r="K107" s="38">
        <v>22</v>
      </c>
      <c r="L107" s="38">
        <v>37</v>
      </c>
      <c r="M107" s="38">
        <v>25</v>
      </c>
      <c r="N107" s="38">
        <v>12</v>
      </c>
      <c r="O107" s="38">
        <v>26</v>
      </c>
      <c r="P107" s="38">
        <v>23</v>
      </c>
      <c r="Q107" s="38">
        <v>12</v>
      </c>
      <c r="R107" s="38">
        <v>23</v>
      </c>
      <c r="S107" s="38">
        <v>33</v>
      </c>
      <c r="T107" s="38">
        <v>6</v>
      </c>
      <c r="U107" s="38">
        <v>1</v>
      </c>
      <c r="V107" s="38">
        <v>2</v>
      </c>
      <c r="W107" s="38">
        <v>3</v>
      </c>
      <c r="X107" s="38">
        <v>2</v>
      </c>
      <c r="Y107" s="38">
        <v>14</v>
      </c>
      <c r="Z107" s="38" t="s">
        <v>106</v>
      </c>
      <c r="AA107" s="38" t="s">
        <v>106</v>
      </c>
      <c r="AB107" s="38" t="s">
        <v>106</v>
      </c>
      <c r="AC107" s="38" t="s">
        <v>106</v>
      </c>
      <c r="AD107" s="38" t="s">
        <v>106</v>
      </c>
      <c r="AE107" s="38" t="s">
        <v>106</v>
      </c>
      <c r="AF107" s="38" t="s">
        <v>106</v>
      </c>
      <c r="AG107" s="38">
        <v>2</v>
      </c>
      <c r="AH107" s="38">
        <v>3</v>
      </c>
      <c r="AI107" s="38">
        <v>7</v>
      </c>
      <c r="AJ107" s="38">
        <v>2</v>
      </c>
      <c r="AK107" s="38">
        <v>7</v>
      </c>
      <c r="AL107" s="38">
        <v>4</v>
      </c>
      <c r="AM107" s="38">
        <v>7</v>
      </c>
      <c r="AN107" s="38">
        <v>10</v>
      </c>
      <c r="AO107" s="38">
        <v>9</v>
      </c>
      <c r="AP107" s="38">
        <v>10</v>
      </c>
      <c r="AQ107" s="38">
        <v>7</v>
      </c>
      <c r="AR107" s="38">
        <v>6</v>
      </c>
      <c r="AS107" s="38">
        <v>5</v>
      </c>
      <c r="AT107" s="38">
        <v>12</v>
      </c>
      <c r="AU107" s="38">
        <v>9</v>
      </c>
      <c r="AV107" s="38">
        <v>5</v>
      </c>
      <c r="AW107" s="38">
        <v>4</v>
      </c>
      <c r="AX107" s="38">
        <v>4</v>
      </c>
      <c r="AY107" s="38">
        <v>6</v>
      </c>
      <c r="AZ107" s="38">
        <v>11</v>
      </c>
      <c r="BA107" s="38">
        <v>6</v>
      </c>
      <c r="BB107" s="38">
        <v>15</v>
      </c>
      <c r="BC107" s="38">
        <v>14</v>
      </c>
      <c r="BD107" s="38">
        <v>5</v>
      </c>
      <c r="BE107" s="38">
        <v>4</v>
      </c>
      <c r="BF107" s="38">
        <v>1</v>
      </c>
      <c r="BG107" s="38">
        <v>5</v>
      </c>
      <c r="BH107" s="38">
        <v>3</v>
      </c>
      <c r="BI107" s="38">
        <v>3</v>
      </c>
      <c r="BJ107" s="38">
        <v>2</v>
      </c>
      <c r="BK107" s="38">
        <v>3</v>
      </c>
      <c r="BL107" s="38">
        <v>1</v>
      </c>
      <c r="BM107" s="38">
        <v>2</v>
      </c>
      <c r="BN107" s="38">
        <v>5</v>
      </c>
      <c r="BO107" s="38">
        <v>4</v>
      </c>
      <c r="BP107" s="38" t="s">
        <v>106</v>
      </c>
      <c r="BQ107" s="38" t="s">
        <v>106</v>
      </c>
      <c r="BR107" s="38" t="s">
        <v>106</v>
      </c>
      <c r="BS107" s="38" t="s">
        <v>106</v>
      </c>
      <c r="BT107" s="38" t="s">
        <v>106</v>
      </c>
      <c r="BU107" s="38" t="s">
        <v>106</v>
      </c>
      <c r="BV107" s="38" t="s">
        <v>106</v>
      </c>
      <c r="BW107" s="38" t="s">
        <v>106</v>
      </c>
      <c r="BX107" s="38" t="s">
        <v>106</v>
      </c>
      <c r="BY107" s="38" t="s">
        <v>106</v>
      </c>
      <c r="BZ107" s="38" t="s">
        <v>106</v>
      </c>
      <c r="CA107" s="38" t="s">
        <v>106</v>
      </c>
      <c r="CB107" s="38" t="s">
        <v>106</v>
      </c>
      <c r="CC107" s="38" t="s">
        <v>106</v>
      </c>
      <c r="CD107" s="38" t="s">
        <v>106</v>
      </c>
      <c r="CE107" s="38" t="s">
        <v>106</v>
      </c>
      <c r="CF107" s="38" t="s">
        <v>106</v>
      </c>
      <c r="CG107" s="38" t="s">
        <v>106</v>
      </c>
      <c r="CH107" s="38" t="s">
        <v>106</v>
      </c>
      <c r="CI107" s="38" t="s">
        <v>106</v>
      </c>
      <c r="CJ107" s="38" t="s">
        <v>106</v>
      </c>
      <c r="CK107" s="38" t="s">
        <v>106</v>
      </c>
      <c r="CM107" s="41" t="e">
        <f t="shared" si="43"/>
        <v>#DIV/0!</v>
      </c>
      <c r="CN107" s="42" t="e">
        <f t="shared" si="44"/>
        <v>#DIV/0!</v>
      </c>
      <c r="CO107" s="43" t="e">
        <f t="shared" si="45"/>
        <v>#DIV/0!</v>
      </c>
      <c r="CQ107" s="42">
        <f t="shared" si="46"/>
        <v>4.5714285714285712</v>
      </c>
      <c r="CR107" s="42">
        <f t="shared" si="47"/>
        <v>4.666666666666667</v>
      </c>
      <c r="CS107" s="43">
        <f t="shared" si="48"/>
        <v>0.97959183673469374</v>
      </c>
      <c r="CU107" s="43" t="e">
        <f t="shared" si="49"/>
        <v>#DIV/0!</v>
      </c>
    </row>
    <row r="108" spans="1:99" ht="15" hidden="1" customHeight="1" outlineLevel="2">
      <c r="A108" s="38" t="s">
        <v>154</v>
      </c>
      <c r="B108" s="38" t="s">
        <v>1662</v>
      </c>
      <c r="C108" s="38" t="s">
        <v>1663</v>
      </c>
      <c r="D108" s="38" t="s">
        <v>321</v>
      </c>
      <c r="E108" s="38" t="s">
        <v>1664</v>
      </c>
      <c r="F108" s="45" t="s">
        <v>1688</v>
      </c>
      <c r="G108" s="38" t="s">
        <v>1731</v>
      </c>
      <c r="H108" s="38" t="s">
        <v>1667</v>
      </c>
      <c r="I108" s="38" t="s">
        <v>1668</v>
      </c>
      <c r="J108" s="38" t="s">
        <v>1674</v>
      </c>
      <c r="K108" s="38">
        <v>9</v>
      </c>
      <c r="L108" s="38">
        <v>7</v>
      </c>
      <c r="M108" s="38">
        <v>8</v>
      </c>
      <c r="N108" s="38">
        <v>7</v>
      </c>
      <c r="O108" s="38">
        <v>15</v>
      </c>
      <c r="P108" s="38">
        <v>11</v>
      </c>
      <c r="Q108" s="38">
        <v>6</v>
      </c>
      <c r="R108" s="38">
        <v>9</v>
      </c>
      <c r="S108" s="38">
        <v>11</v>
      </c>
      <c r="T108" s="38">
        <v>17</v>
      </c>
      <c r="U108" s="38">
        <v>4</v>
      </c>
      <c r="V108" s="38" t="s">
        <v>106</v>
      </c>
      <c r="W108" s="38">
        <v>1</v>
      </c>
      <c r="X108" s="38">
        <v>2</v>
      </c>
      <c r="Y108" s="38">
        <v>1</v>
      </c>
      <c r="Z108" s="38" t="s">
        <v>106</v>
      </c>
      <c r="AA108" s="38" t="s">
        <v>106</v>
      </c>
      <c r="AB108" s="38" t="s">
        <v>106</v>
      </c>
      <c r="AC108" s="38" t="s">
        <v>106</v>
      </c>
      <c r="AD108" s="38" t="s">
        <v>106</v>
      </c>
      <c r="AE108" s="38" t="s">
        <v>106</v>
      </c>
      <c r="AF108" s="38">
        <v>3</v>
      </c>
      <c r="AG108" s="38">
        <v>2</v>
      </c>
      <c r="AH108" s="38">
        <v>6</v>
      </c>
      <c r="AI108" s="38">
        <v>3</v>
      </c>
      <c r="AJ108" s="38">
        <v>8</v>
      </c>
      <c r="AK108" s="38">
        <v>2</v>
      </c>
      <c r="AL108" s="38">
        <v>4</v>
      </c>
      <c r="AM108" s="38">
        <v>7</v>
      </c>
      <c r="AN108" s="38">
        <v>7</v>
      </c>
      <c r="AO108" s="38">
        <v>2</v>
      </c>
      <c r="AP108" s="38">
        <v>4</v>
      </c>
      <c r="AQ108" s="38">
        <v>5</v>
      </c>
      <c r="AR108" s="38">
        <v>6</v>
      </c>
      <c r="AS108" s="38">
        <v>9</v>
      </c>
      <c r="AT108" s="38">
        <v>5</v>
      </c>
      <c r="AU108" s="38">
        <v>5</v>
      </c>
      <c r="AV108" s="38">
        <v>3</v>
      </c>
      <c r="AW108" s="38">
        <v>2</v>
      </c>
      <c r="AX108" s="38">
        <v>5</v>
      </c>
      <c r="AY108" s="38">
        <v>3</v>
      </c>
      <c r="AZ108" s="38">
        <v>6</v>
      </c>
      <c r="BA108" s="38">
        <v>1</v>
      </c>
      <c r="BB108" s="38">
        <v>15</v>
      </c>
      <c r="BC108" s="38">
        <v>6</v>
      </c>
      <c r="BD108" s="38">
        <v>4</v>
      </c>
      <c r="BE108" s="38">
        <v>4</v>
      </c>
      <c r="BF108" s="38">
        <v>1</v>
      </c>
      <c r="BG108" s="38">
        <v>5</v>
      </c>
      <c r="BH108" s="38">
        <v>3</v>
      </c>
      <c r="BI108" s="38">
        <v>2</v>
      </c>
      <c r="BJ108" s="38">
        <v>5</v>
      </c>
      <c r="BK108" s="38">
        <v>3</v>
      </c>
      <c r="BL108" s="38">
        <v>5</v>
      </c>
      <c r="BM108" s="38">
        <v>6</v>
      </c>
      <c r="BN108" s="38">
        <v>3</v>
      </c>
      <c r="BO108" s="38">
        <v>1</v>
      </c>
      <c r="BP108" s="38">
        <v>2</v>
      </c>
      <c r="BQ108" s="38">
        <v>2</v>
      </c>
      <c r="BR108" s="38">
        <v>1</v>
      </c>
      <c r="BS108" s="38">
        <v>1</v>
      </c>
      <c r="BT108" s="38">
        <v>1</v>
      </c>
      <c r="BU108" s="38" t="s">
        <v>106</v>
      </c>
      <c r="BV108" s="38">
        <v>10</v>
      </c>
      <c r="BW108" s="38">
        <v>2</v>
      </c>
      <c r="BX108" s="38" t="s">
        <v>106</v>
      </c>
      <c r="BY108" s="38" t="s">
        <v>106</v>
      </c>
      <c r="BZ108" s="38" t="s">
        <v>106</v>
      </c>
      <c r="CA108" s="38" t="s">
        <v>106</v>
      </c>
      <c r="CB108" s="38" t="s">
        <v>106</v>
      </c>
      <c r="CC108" s="38" t="s">
        <v>106</v>
      </c>
      <c r="CD108" s="38" t="s">
        <v>106</v>
      </c>
      <c r="CE108" s="38" t="s">
        <v>106</v>
      </c>
      <c r="CF108" s="38" t="s">
        <v>106</v>
      </c>
      <c r="CG108" s="38" t="s">
        <v>106</v>
      </c>
      <c r="CH108" s="38" t="s">
        <v>106</v>
      </c>
      <c r="CI108" s="38" t="s">
        <v>106</v>
      </c>
      <c r="CJ108" s="38" t="s">
        <v>106</v>
      </c>
      <c r="CK108" s="38" t="s">
        <v>106</v>
      </c>
      <c r="CM108" s="41" t="e">
        <f t="shared" si="43"/>
        <v>#DIV/0!</v>
      </c>
      <c r="CN108" s="42">
        <f t="shared" si="44"/>
        <v>4.333333333333333</v>
      </c>
      <c r="CO108" s="43" t="e">
        <f t="shared" si="45"/>
        <v>#DIV/0!</v>
      </c>
      <c r="CQ108" s="42">
        <f t="shared" si="46"/>
        <v>4.5714285714285712</v>
      </c>
      <c r="CR108" s="42">
        <f t="shared" si="47"/>
        <v>5</v>
      </c>
      <c r="CS108" s="43">
        <f t="shared" si="48"/>
        <v>0.91428571428571426</v>
      </c>
      <c r="CU108" s="43" t="e">
        <f t="shared" si="49"/>
        <v>#DIV/0!</v>
      </c>
    </row>
    <row r="109" spans="1:99" ht="15" customHeight="1" outlineLevel="1" collapsed="1">
      <c r="A109" s="38" t="s">
        <v>154</v>
      </c>
      <c r="B109" s="38" t="s">
        <v>1662</v>
      </c>
      <c r="C109" s="38" t="s">
        <v>1663</v>
      </c>
      <c r="D109" s="38" t="s">
        <v>321</v>
      </c>
      <c r="E109" s="38" t="s">
        <v>1664</v>
      </c>
      <c r="F109" s="45" t="s">
        <v>1688</v>
      </c>
      <c r="G109" s="40" t="s">
        <v>1732</v>
      </c>
      <c r="H109" s="38"/>
      <c r="I109" s="38"/>
      <c r="J109" s="38"/>
      <c r="K109" s="38">
        <f t="shared" ref="K109:AP109" si="74">SUBTOTAL(9,K105:K108)</f>
        <v>31</v>
      </c>
      <c r="L109" s="38">
        <f t="shared" si="74"/>
        <v>44</v>
      </c>
      <c r="M109" s="38">
        <f t="shared" si="74"/>
        <v>33</v>
      </c>
      <c r="N109" s="38">
        <f t="shared" si="74"/>
        <v>19</v>
      </c>
      <c r="O109" s="38">
        <f t="shared" si="74"/>
        <v>41</v>
      </c>
      <c r="P109" s="38">
        <f t="shared" si="74"/>
        <v>34</v>
      </c>
      <c r="Q109" s="38">
        <f t="shared" si="74"/>
        <v>18</v>
      </c>
      <c r="R109" s="38">
        <f t="shared" si="74"/>
        <v>32</v>
      </c>
      <c r="S109" s="38">
        <f t="shared" si="74"/>
        <v>44</v>
      </c>
      <c r="T109" s="38">
        <f t="shared" si="74"/>
        <v>23</v>
      </c>
      <c r="U109" s="38">
        <f t="shared" si="74"/>
        <v>5</v>
      </c>
      <c r="V109" s="38">
        <f t="shared" si="74"/>
        <v>2</v>
      </c>
      <c r="W109" s="38">
        <f t="shared" si="74"/>
        <v>4</v>
      </c>
      <c r="X109" s="38">
        <f t="shared" si="74"/>
        <v>4</v>
      </c>
      <c r="Y109" s="38">
        <f t="shared" si="74"/>
        <v>15</v>
      </c>
      <c r="Z109" s="38">
        <f t="shared" si="74"/>
        <v>10</v>
      </c>
      <c r="AA109" s="38">
        <f t="shared" si="74"/>
        <v>11</v>
      </c>
      <c r="AB109" s="38">
        <f t="shared" si="74"/>
        <v>9</v>
      </c>
      <c r="AC109" s="38">
        <f t="shared" si="74"/>
        <v>7</v>
      </c>
      <c r="AD109" s="38">
        <f t="shared" si="74"/>
        <v>7</v>
      </c>
      <c r="AE109" s="38">
        <f t="shared" si="74"/>
        <v>2</v>
      </c>
      <c r="AF109" s="38">
        <f t="shared" si="74"/>
        <v>4</v>
      </c>
      <c r="AG109" s="38">
        <f t="shared" si="74"/>
        <v>8</v>
      </c>
      <c r="AH109" s="38">
        <f t="shared" si="74"/>
        <v>9</v>
      </c>
      <c r="AI109" s="38">
        <f t="shared" si="74"/>
        <v>10</v>
      </c>
      <c r="AJ109" s="38">
        <f t="shared" si="74"/>
        <v>10</v>
      </c>
      <c r="AK109" s="38">
        <f t="shared" si="74"/>
        <v>9</v>
      </c>
      <c r="AL109" s="38">
        <f t="shared" si="74"/>
        <v>8</v>
      </c>
      <c r="AM109" s="38">
        <f t="shared" si="74"/>
        <v>14</v>
      </c>
      <c r="AN109" s="38">
        <f t="shared" si="74"/>
        <v>17</v>
      </c>
      <c r="AO109" s="38">
        <f t="shared" si="74"/>
        <v>11</v>
      </c>
      <c r="AP109" s="38">
        <f t="shared" si="74"/>
        <v>14</v>
      </c>
      <c r="AQ109" s="38">
        <f t="shared" ref="AQ109:BV109" si="75">SUBTOTAL(9,AQ105:AQ108)</f>
        <v>12</v>
      </c>
      <c r="AR109" s="38">
        <f t="shared" si="75"/>
        <v>13</v>
      </c>
      <c r="AS109" s="38">
        <f t="shared" si="75"/>
        <v>14</v>
      </c>
      <c r="AT109" s="38">
        <f t="shared" si="75"/>
        <v>18</v>
      </c>
      <c r="AU109" s="38">
        <f t="shared" si="75"/>
        <v>14</v>
      </c>
      <c r="AV109" s="38">
        <f t="shared" si="75"/>
        <v>9</v>
      </c>
      <c r="AW109" s="38">
        <f t="shared" si="75"/>
        <v>6</v>
      </c>
      <c r="AX109" s="38">
        <f t="shared" si="75"/>
        <v>9</v>
      </c>
      <c r="AY109" s="38">
        <f t="shared" si="75"/>
        <v>9</v>
      </c>
      <c r="AZ109" s="38">
        <f t="shared" si="75"/>
        <v>17</v>
      </c>
      <c r="BA109" s="38">
        <f t="shared" si="75"/>
        <v>7</v>
      </c>
      <c r="BB109" s="38">
        <f t="shared" si="75"/>
        <v>30</v>
      </c>
      <c r="BC109" s="38">
        <f t="shared" si="75"/>
        <v>20</v>
      </c>
      <c r="BD109" s="38">
        <f t="shared" si="75"/>
        <v>9</v>
      </c>
      <c r="BE109" s="38">
        <f t="shared" si="75"/>
        <v>8</v>
      </c>
      <c r="BF109" s="38">
        <f t="shared" si="75"/>
        <v>2</v>
      </c>
      <c r="BG109" s="38">
        <f t="shared" si="75"/>
        <v>10</v>
      </c>
      <c r="BH109" s="38">
        <f t="shared" si="75"/>
        <v>6</v>
      </c>
      <c r="BI109" s="38">
        <f t="shared" si="75"/>
        <v>5</v>
      </c>
      <c r="BJ109" s="38">
        <f t="shared" si="75"/>
        <v>7</v>
      </c>
      <c r="BK109" s="38">
        <f t="shared" si="75"/>
        <v>6</v>
      </c>
      <c r="BL109" s="38">
        <f t="shared" si="75"/>
        <v>6</v>
      </c>
      <c r="BM109" s="38">
        <f t="shared" si="75"/>
        <v>8</v>
      </c>
      <c r="BN109" s="38">
        <f t="shared" si="75"/>
        <v>9</v>
      </c>
      <c r="BO109" s="38">
        <f t="shared" si="75"/>
        <v>7</v>
      </c>
      <c r="BP109" s="38">
        <f t="shared" si="75"/>
        <v>8</v>
      </c>
      <c r="BQ109" s="38">
        <f t="shared" si="75"/>
        <v>6</v>
      </c>
      <c r="BR109" s="38">
        <f t="shared" si="75"/>
        <v>5</v>
      </c>
      <c r="BS109" s="38">
        <f t="shared" si="75"/>
        <v>5</v>
      </c>
      <c r="BT109" s="38">
        <f t="shared" si="75"/>
        <v>5</v>
      </c>
      <c r="BU109" s="38">
        <f t="shared" si="75"/>
        <v>3</v>
      </c>
      <c r="BV109" s="38">
        <f t="shared" si="75"/>
        <v>27</v>
      </c>
      <c r="BW109" s="38">
        <f t="shared" ref="BW109:CK109" si="76">SUBTOTAL(9,BW105:BW108)</f>
        <v>19</v>
      </c>
      <c r="BX109" s="38">
        <f t="shared" si="76"/>
        <v>19</v>
      </c>
      <c r="BY109" s="38">
        <f t="shared" si="76"/>
        <v>12</v>
      </c>
      <c r="BZ109" s="38">
        <f t="shared" si="76"/>
        <v>8</v>
      </c>
      <c r="CA109" s="38">
        <f t="shared" si="76"/>
        <v>8</v>
      </c>
      <c r="CB109" s="38">
        <f t="shared" si="76"/>
        <v>5</v>
      </c>
      <c r="CC109" s="38">
        <f t="shared" si="76"/>
        <v>5</v>
      </c>
      <c r="CD109" s="38">
        <f t="shared" si="76"/>
        <v>6</v>
      </c>
      <c r="CE109" s="38">
        <f t="shared" si="76"/>
        <v>4</v>
      </c>
      <c r="CF109" s="38">
        <f t="shared" si="76"/>
        <v>6</v>
      </c>
      <c r="CG109" s="38">
        <f t="shared" si="76"/>
        <v>5</v>
      </c>
      <c r="CH109" s="38">
        <f t="shared" si="76"/>
        <v>9</v>
      </c>
      <c r="CI109" s="38">
        <f t="shared" si="76"/>
        <v>7</v>
      </c>
      <c r="CJ109" s="38">
        <f t="shared" si="76"/>
        <v>8</v>
      </c>
      <c r="CK109" s="38">
        <f t="shared" si="76"/>
        <v>1</v>
      </c>
      <c r="CM109" s="41">
        <f t="shared" si="43"/>
        <v>6.25</v>
      </c>
      <c r="CN109" s="42">
        <f t="shared" si="44"/>
        <v>11.777777777777779</v>
      </c>
      <c r="CO109" s="43">
        <f t="shared" si="45"/>
        <v>0.53066037735849048</v>
      </c>
      <c r="CQ109" s="42">
        <f t="shared" si="46"/>
        <v>9.7142857142857135</v>
      </c>
      <c r="CR109" s="42">
        <f t="shared" si="47"/>
        <v>9.25</v>
      </c>
      <c r="CS109" s="43">
        <f t="shared" si="48"/>
        <v>1.0501930501930501</v>
      </c>
      <c r="CU109" s="43">
        <f t="shared" si="49"/>
        <v>0.79042671377577034</v>
      </c>
    </row>
    <row r="110" spans="1:99" ht="15" hidden="1" customHeight="1" outlineLevel="2">
      <c r="A110" s="38" t="s">
        <v>154</v>
      </c>
      <c r="B110" s="38" t="s">
        <v>1662</v>
      </c>
      <c r="C110" s="38" t="s">
        <v>1663</v>
      </c>
      <c r="D110" s="38" t="s">
        <v>321</v>
      </c>
      <c r="E110" s="38" t="s">
        <v>1682</v>
      </c>
      <c r="F110" s="39" t="s">
        <v>1665</v>
      </c>
      <c r="G110" s="38" t="s">
        <v>1733</v>
      </c>
      <c r="H110" s="38" t="s">
        <v>1709</v>
      </c>
      <c r="I110" s="38" t="s">
        <v>1668</v>
      </c>
      <c r="J110" s="38" t="s">
        <v>1670</v>
      </c>
      <c r="K110" s="38" t="s">
        <v>106</v>
      </c>
      <c r="L110" s="38" t="s">
        <v>106</v>
      </c>
      <c r="M110" s="38" t="s">
        <v>106</v>
      </c>
      <c r="N110" s="38" t="s">
        <v>106</v>
      </c>
      <c r="O110" s="38" t="s">
        <v>106</v>
      </c>
      <c r="P110" s="38" t="s">
        <v>106</v>
      </c>
      <c r="Q110" s="38" t="s">
        <v>106</v>
      </c>
      <c r="R110" s="38" t="s">
        <v>106</v>
      </c>
      <c r="S110" s="38" t="s">
        <v>106</v>
      </c>
      <c r="T110" s="38" t="s">
        <v>106</v>
      </c>
      <c r="U110" s="38" t="s">
        <v>106</v>
      </c>
      <c r="V110" s="38">
        <v>1</v>
      </c>
      <c r="W110" s="38">
        <v>3</v>
      </c>
      <c r="X110" s="38">
        <v>7</v>
      </c>
      <c r="Y110" s="38">
        <v>8</v>
      </c>
      <c r="Z110" s="38">
        <v>6</v>
      </c>
      <c r="AA110" s="38">
        <v>4</v>
      </c>
      <c r="AB110" s="38">
        <v>3</v>
      </c>
      <c r="AC110" s="38">
        <v>7</v>
      </c>
      <c r="AD110" s="38" t="s">
        <v>106</v>
      </c>
      <c r="AE110" s="38">
        <v>1</v>
      </c>
      <c r="AF110" s="38" t="s">
        <v>106</v>
      </c>
      <c r="AG110" s="38" t="s">
        <v>106</v>
      </c>
      <c r="AH110" s="38" t="s">
        <v>106</v>
      </c>
      <c r="AI110" s="38" t="s">
        <v>106</v>
      </c>
      <c r="AJ110" s="38" t="s">
        <v>106</v>
      </c>
      <c r="AK110" s="38" t="s">
        <v>106</v>
      </c>
      <c r="AL110" s="38" t="s">
        <v>106</v>
      </c>
      <c r="AM110" s="38" t="s">
        <v>106</v>
      </c>
      <c r="AN110" s="38" t="s">
        <v>106</v>
      </c>
      <c r="AO110" s="38" t="s">
        <v>106</v>
      </c>
      <c r="AP110" s="38" t="s">
        <v>106</v>
      </c>
      <c r="AQ110" s="38" t="s">
        <v>106</v>
      </c>
      <c r="AR110" s="38">
        <v>1</v>
      </c>
      <c r="AS110" s="38" t="s">
        <v>106</v>
      </c>
      <c r="AT110" s="38" t="s">
        <v>106</v>
      </c>
      <c r="AU110" s="38" t="s">
        <v>106</v>
      </c>
      <c r="AV110" s="38" t="s">
        <v>106</v>
      </c>
      <c r="AW110" s="38" t="s">
        <v>106</v>
      </c>
      <c r="AX110" s="38" t="s">
        <v>106</v>
      </c>
      <c r="AY110" s="38" t="s">
        <v>106</v>
      </c>
      <c r="AZ110" s="38" t="s">
        <v>106</v>
      </c>
      <c r="BA110" s="38" t="s">
        <v>106</v>
      </c>
      <c r="BB110" s="38" t="s">
        <v>106</v>
      </c>
      <c r="BC110" s="38" t="s">
        <v>106</v>
      </c>
      <c r="BD110" s="38" t="s">
        <v>106</v>
      </c>
      <c r="BE110" s="38" t="s">
        <v>106</v>
      </c>
      <c r="BF110" s="38" t="s">
        <v>106</v>
      </c>
      <c r="BG110" s="38" t="s">
        <v>106</v>
      </c>
      <c r="BH110" s="38" t="s">
        <v>106</v>
      </c>
      <c r="BI110" s="38" t="s">
        <v>106</v>
      </c>
      <c r="BJ110" s="38" t="s">
        <v>106</v>
      </c>
      <c r="BK110" s="38" t="s">
        <v>106</v>
      </c>
      <c r="BL110" s="38" t="s">
        <v>106</v>
      </c>
      <c r="BM110" s="38" t="s">
        <v>106</v>
      </c>
      <c r="BN110" s="38" t="s">
        <v>106</v>
      </c>
      <c r="BO110" s="38" t="s">
        <v>106</v>
      </c>
      <c r="BP110" s="38" t="s">
        <v>106</v>
      </c>
      <c r="BQ110" s="38" t="s">
        <v>106</v>
      </c>
      <c r="BR110" s="38" t="s">
        <v>106</v>
      </c>
      <c r="BS110" s="38" t="s">
        <v>106</v>
      </c>
      <c r="BT110" s="38" t="s">
        <v>106</v>
      </c>
      <c r="BU110" s="38" t="s">
        <v>106</v>
      </c>
      <c r="BV110" s="38" t="s">
        <v>106</v>
      </c>
      <c r="BW110" s="38" t="s">
        <v>106</v>
      </c>
      <c r="BX110" s="38" t="s">
        <v>106</v>
      </c>
      <c r="BY110" s="38" t="s">
        <v>106</v>
      </c>
      <c r="BZ110" s="38" t="s">
        <v>106</v>
      </c>
      <c r="CA110" s="38" t="s">
        <v>106</v>
      </c>
      <c r="CB110" s="38" t="s">
        <v>106</v>
      </c>
      <c r="CC110" s="38" t="s">
        <v>106</v>
      </c>
      <c r="CD110" s="38" t="s">
        <v>106</v>
      </c>
      <c r="CE110" s="38" t="s">
        <v>106</v>
      </c>
      <c r="CF110" s="38" t="s">
        <v>106</v>
      </c>
      <c r="CG110" s="38" t="s">
        <v>106</v>
      </c>
      <c r="CH110" s="38" t="s">
        <v>106</v>
      </c>
      <c r="CI110" s="38" t="s">
        <v>106</v>
      </c>
      <c r="CJ110" s="38" t="s">
        <v>106</v>
      </c>
      <c r="CK110" s="38" t="s">
        <v>106</v>
      </c>
      <c r="CM110" s="41" t="e">
        <f t="shared" si="43"/>
        <v>#DIV/0!</v>
      </c>
      <c r="CN110" s="42" t="e">
        <f t="shared" si="44"/>
        <v>#DIV/0!</v>
      </c>
      <c r="CO110" s="43" t="e">
        <f t="shared" si="45"/>
        <v>#DIV/0!</v>
      </c>
      <c r="CQ110" s="42" t="e">
        <f t="shared" si="46"/>
        <v>#DIV/0!</v>
      </c>
      <c r="CR110" s="42">
        <f t="shared" si="47"/>
        <v>4.833333333333333</v>
      </c>
      <c r="CS110" s="43" t="e">
        <f t="shared" si="48"/>
        <v>#DIV/0!</v>
      </c>
      <c r="CU110" s="43" t="e">
        <f t="shared" si="49"/>
        <v>#DIV/0!</v>
      </c>
    </row>
    <row r="111" spans="1:99" ht="15" hidden="1" customHeight="1" outlineLevel="2">
      <c r="A111" s="38" t="s">
        <v>154</v>
      </c>
      <c r="B111" s="38" t="s">
        <v>1662</v>
      </c>
      <c r="C111" s="38" t="s">
        <v>1663</v>
      </c>
      <c r="D111" s="38" t="s">
        <v>321</v>
      </c>
      <c r="E111" s="38" t="s">
        <v>1682</v>
      </c>
      <c r="F111" s="39" t="s">
        <v>1665</v>
      </c>
      <c r="G111" s="38" t="s">
        <v>1733</v>
      </c>
      <c r="H111" s="38" t="s">
        <v>1709</v>
      </c>
      <c r="I111" s="38" t="s">
        <v>1668</v>
      </c>
      <c r="J111" s="38" t="s">
        <v>1671</v>
      </c>
      <c r="K111" s="38" t="s">
        <v>106</v>
      </c>
      <c r="L111" s="38" t="s">
        <v>106</v>
      </c>
      <c r="M111" s="38" t="s">
        <v>106</v>
      </c>
      <c r="N111" s="38" t="s">
        <v>106</v>
      </c>
      <c r="O111" s="38" t="s">
        <v>106</v>
      </c>
      <c r="P111" s="38" t="s">
        <v>106</v>
      </c>
      <c r="Q111" s="38" t="s">
        <v>106</v>
      </c>
      <c r="R111" s="38" t="s">
        <v>106</v>
      </c>
      <c r="S111" s="38" t="s">
        <v>106</v>
      </c>
      <c r="T111" s="38" t="s">
        <v>106</v>
      </c>
      <c r="U111" s="38" t="s">
        <v>106</v>
      </c>
      <c r="V111" s="38" t="s">
        <v>106</v>
      </c>
      <c r="W111" s="38" t="s">
        <v>106</v>
      </c>
      <c r="X111" s="38" t="s">
        <v>106</v>
      </c>
      <c r="Y111" s="38" t="s">
        <v>106</v>
      </c>
      <c r="Z111" s="38" t="s">
        <v>106</v>
      </c>
      <c r="AA111" s="38" t="s">
        <v>106</v>
      </c>
      <c r="AB111" s="38" t="s">
        <v>106</v>
      </c>
      <c r="AC111" s="38" t="s">
        <v>106</v>
      </c>
      <c r="AD111" s="38" t="s">
        <v>106</v>
      </c>
      <c r="AE111" s="38" t="s">
        <v>106</v>
      </c>
      <c r="AF111" s="38" t="s">
        <v>106</v>
      </c>
      <c r="AG111" s="38" t="s">
        <v>106</v>
      </c>
      <c r="AH111" s="38" t="s">
        <v>106</v>
      </c>
      <c r="AI111" s="38" t="s">
        <v>106</v>
      </c>
      <c r="AJ111" s="38" t="s">
        <v>106</v>
      </c>
      <c r="AK111" s="38" t="s">
        <v>106</v>
      </c>
      <c r="AL111" s="38" t="s">
        <v>106</v>
      </c>
      <c r="AM111" s="38" t="s">
        <v>106</v>
      </c>
      <c r="AN111" s="38" t="s">
        <v>106</v>
      </c>
      <c r="AO111" s="38" t="s">
        <v>106</v>
      </c>
      <c r="AP111" s="38" t="s">
        <v>106</v>
      </c>
      <c r="AQ111" s="38" t="s">
        <v>106</v>
      </c>
      <c r="AR111" s="38" t="s">
        <v>106</v>
      </c>
      <c r="AS111" s="38" t="s">
        <v>106</v>
      </c>
      <c r="AT111" s="38" t="s">
        <v>106</v>
      </c>
      <c r="AU111" s="38" t="s">
        <v>106</v>
      </c>
      <c r="AV111" s="38" t="s">
        <v>106</v>
      </c>
      <c r="AW111" s="38" t="s">
        <v>106</v>
      </c>
      <c r="AX111" s="38" t="s">
        <v>106</v>
      </c>
      <c r="AY111" s="38" t="s">
        <v>106</v>
      </c>
      <c r="AZ111" s="38" t="s">
        <v>106</v>
      </c>
      <c r="BA111" s="38" t="s">
        <v>106</v>
      </c>
      <c r="BB111" s="38" t="s">
        <v>106</v>
      </c>
      <c r="BC111" s="38" t="s">
        <v>106</v>
      </c>
      <c r="BD111" s="38" t="s">
        <v>106</v>
      </c>
      <c r="BE111" s="38" t="s">
        <v>106</v>
      </c>
      <c r="BF111" s="38" t="s">
        <v>106</v>
      </c>
      <c r="BG111" s="38" t="s">
        <v>106</v>
      </c>
      <c r="BH111" s="38" t="s">
        <v>106</v>
      </c>
      <c r="BI111" s="38" t="s">
        <v>106</v>
      </c>
      <c r="BJ111" s="38" t="s">
        <v>106</v>
      </c>
      <c r="BK111" s="38" t="s">
        <v>106</v>
      </c>
      <c r="BL111" s="38" t="s">
        <v>106</v>
      </c>
      <c r="BM111" s="38" t="s">
        <v>106</v>
      </c>
      <c r="BN111" s="38">
        <v>1</v>
      </c>
      <c r="BO111" s="38">
        <v>1</v>
      </c>
      <c r="BP111" s="38" t="s">
        <v>106</v>
      </c>
      <c r="BQ111" s="38">
        <v>1</v>
      </c>
      <c r="BR111" s="38">
        <v>1</v>
      </c>
      <c r="BS111" s="38">
        <v>8</v>
      </c>
      <c r="BT111" s="38">
        <v>10</v>
      </c>
      <c r="BU111" s="38">
        <v>5</v>
      </c>
      <c r="BV111" s="38">
        <v>4</v>
      </c>
      <c r="BW111" s="38">
        <v>5</v>
      </c>
      <c r="BX111" s="38">
        <v>1</v>
      </c>
      <c r="BY111" s="38">
        <v>3</v>
      </c>
      <c r="BZ111" s="38">
        <v>10</v>
      </c>
      <c r="CA111" s="38">
        <v>1</v>
      </c>
      <c r="CB111" s="38" t="s">
        <v>106</v>
      </c>
      <c r="CC111" s="38">
        <v>7</v>
      </c>
      <c r="CD111" s="38" t="s">
        <v>106</v>
      </c>
      <c r="CE111" s="38">
        <v>4</v>
      </c>
      <c r="CF111" s="38">
        <v>5</v>
      </c>
      <c r="CG111" s="38">
        <v>5</v>
      </c>
      <c r="CH111" s="38">
        <v>8</v>
      </c>
      <c r="CI111" s="38">
        <v>14</v>
      </c>
      <c r="CJ111" s="38">
        <v>7</v>
      </c>
      <c r="CK111" s="38">
        <v>1</v>
      </c>
      <c r="CM111" s="41">
        <f t="shared" si="43"/>
        <v>7.5</v>
      </c>
      <c r="CN111" s="42">
        <f t="shared" si="44"/>
        <v>4.875</v>
      </c>
      <c r="CO111" s="43">
        <f t="shared" si="45"/>
        <v>1.5384615384615385</v>
      </c>
      <c r="CQ111" s="42" t="e">
        <f t="shared" si="46"/>
        <v>#DIV/0!</v>
      </c>
      <c r="CR111" s="42" t="e">
        <f t="shared" si="47"/>
        <v>#DIV/0!</v>
      </c>
      <c r="CS111" s="43" t="e">
        <f t="shared" si="48"/>
        <v>#DIV/0!</v>
      </c>
      <c r="CU111" s="43" t="e">
        <f t="shared" si="49"/>
        <v>#DIV/0!</v>
      </c>
    </row>
    <row r="112" spans="1:99" ht="15" hidden="1" customHeight="1" outlineLevel="2">
      <c r="A112" s="38" t="s">
        <v>154</v>
      </c>
      <c r="B112" s="38" t="s">
        <v>1662</v>
      </c>
      <c r="C112" s="38" t="s">
        <v>1663</v>
      </c>
      <c r="D112" s="38" t="s">
        <v>321</v>
      </c>
      <c r="E112" s="38" t="s">
        <v>1682</v>
      </c>
      <c r="F112" s="39" t="s">
        <v>1665</v>
      </c>
      <c r="G112" s="38" t="s">
        <v>1733</v>
      </c>
      <c r="H112" s="38" t="s">
        <v>1709</v>
      </c>
      <c r="I112" s="38" t="s">
        <v>1668</v>
      </c>
      <c r="J112" s="38" t="s">
        <v>1672</v>
      </c>
      <c r="K112" s="38">
        <v>3</v>
      </c>
      <c r="L112" s="38" t="s">
        <v>106</v>
      </c>
      <c r="M112" s="38" t="s">
        <v>106</v>
      </c>
      <c r="N112" s="38" t="s">
        <v>106</v>
      </c>
      <c r="O112" s="38" t="s">
        <v>106</v>
      </c>
      <c r="P112" s="38" t="s">
        <v>106</v>
      </c>
      <c r="Q112" s="38" t="s">
        <v>106</v>
      </c>
      <c r="R112" s="38" t="s">
        <v>106</v>
      </c>
      <c r="S112" s="38" t="s">
        <v>106</v>
      </c>
      <c r="T112" s="38" t="s">
        <v>106</v>
      </c>
      <c r="U112" s="38" t="s">
        <v>106</v>
      </c>
      <c r="V112" s="38" t="s">
        <v>106</v>
      </c>
      <c r="W112" s="38" t="s">
        <v>106</v>
      </c>
      <c r="X112" s="38" t="s">
        <v>106</v>
      </c>
      <c r="Y112" s="38" t="s">
        <v>106</v>
      </c>
      <c r="Z112" s="38" t="s">
        <v>106</v>
      </c>
      <c r="AA112" s="38" t="s">
        <v>106</v>
      </c>
      <c r="AB112" s="38">
        <v>2</v>
      </c>
      <c r="AC112" s="38">
        <v>2</v>
      </c>
      <c r="AD112" s="38">
        <v>10</v>
      </c>
      <c r="AE112" s="38">
        <v>7</v>
      </c>
      <c r="AF112" s="38">
        <v>16</v>
      </c>
      <c r="AG112" s="38" t="s">
        <v>106</v>
      </c>
      <c r="AH112" s="38" t="s">
        <v>106</v>
      </c>
      <c r="AI112" s="38" t="s">
        <v>106</v>
      </c>
      <c r="AJ112" s="38" t="s">
        <v>106</v>
      </c>
      <c r="AK112" s="38" t="s">
        <v>106</v>
      </c>
      <c r="AL112" s="38" t="s">
        <v>106</v>
      </c>
      <c r="AM112" s="38" t="s">
        <v>106</v>
      </c>
      <c r="AN112" s="38" t="s">
        <v>106</v>
      </c>
      <c r="AO112" s="38">
        <v>3</v>
      </c>
      <c r="AP112" s="38">
        <v>4</v>
      </c>
      <c r="AQ112" s="38">
        <v>3</v>
      </c>
      <c r="AR112" s="38">
        <v>3</v>
      </c>
      <c r="AS112" s="38">
        <v>5</v>
      </c>
      <c r="AT112" s="38" t="s">
        <v>106</v>
      </c>
      <c r="AU112" s="38">
        <v>9</v>
      </c>
      <c r="AV112" s="38">
        <v>4</v>
      </c>
      <c r="AW112" s="38">
        <v>4</v>
      </c>
      <c r="AX112" s="38">
        <v>8</v>
      </c>
      <c r="AY112" s="38">
        <v>6</v>
      </c>
      <c r="AZ112" s="38">
        <v>9</v>
      </c>
      <c r="BA112" s="38">
        <v>5</v>
      </c>
      <c r="BB112" s="38">
        <v>11</v>
      </c>
      <c r="BC112" s="38">
        <v>14</v>
      </c>
      <c r="BD112" s="38">
        <v>8</v>
      </c>
      <c r="BE112" s="38">
        <v>5</v>
      </c>
      <c r="BF112" s="38">
        <v>5</v>
      </c>
      <c r="BG112" s="38">
        <v>6</v>
      </c>
      <c r="BH112" s="38">
        <v>1</v>
      </c>
      <c r="BI112" s="38">
        <v>2</v>
      </c>
      <c r="BJ112" s="38">
        <v>1</v>
      </c>
      <c r="BK112" s="38" t="s">
        <v>106</v>
      </c>
      <c r="BL112" s="38" t="s">
        <v>106</v>
      </c>
      <c r="BM112" s="38">
        <v>2</v>
      </c>
      <c r="BN112" s="38">
        <v>3</v>
      </c>
      <c r="BO112" s="38" t="s">
        <v>106</v>
      </c>
      <c r="BP112" s="38" t="s">
        <v>106</v>
      </c>
      <c r="BQ112" s="38" t="s">
        <v>106</v>
      </c>
      <c r="BR112" s="38" t="s">
        <v>106</v>
      </c>
      <c r="BS112" s="38" t="s">
        <v>106</v>
      </c>
      <c r="BT112" s="38" t="s">
        <v>106</v>
      </c>
      <c r="BU112" s="38" t="s">
        <v>106</v>
      </c>
      <c r="BV112" s="38" t="s">
        <v>106</v>
      </c>
      <c r="BW112" s="38" t="s">
        <v>106</v>
      </c>
      <c r="BX112" s="38" t="s">
        <v>106</v>
      </c>
      <c r="BY112" s="38" t="s">
        <v>106</v>
      </c>
      <c r="BZ112" s="38" t="s">
        <v>106</v>
      </c>
      <c r="CA112" s="38" t="s">
        <v>106</v>
      </c>
      <c r="CB112" s="38" t="s">
        <v>106</v>
      </c>
      <c r="CC112" s="38" t="s">
        <v>106</v>
      </c>
      <c r="CD112" s="38" t="s">
        <v>106</v>
      </c>
      <c r="CE112" s="38" t="s">
        <v>106</v>
      </c>
      <c r="CF112" s="38" t="s">
        <v>106</v>
      </c>
      <c r="CG112" s="38" t="s">
        <v>106</v>
      </c>
      <c r="CH112" s="38" t="s">
        <v>106</v>
      </c>
      <c r="CI112" s="38" t="s">
        <v>106</v>
      </c>
      <c r="CJ112" s="38" t="s">
        <v>106</v>
      </c>
      <c r="CK112" s="38" t="s">
        <v>106</v>
      </c>
      <c r="CM112" s="41" t="e">
        <f t="shared" si="43"/>
        <v>#DIV/0!</v>
      </c>
      <c r="CN112" s="42" t="e">
        <f t="shared" si="44"/>
        <v>#DIV/0!</v>
      </c>
      <c r="CO112" s="43" t="e">
        <f t="shared" si="45"/>
        <v>#DIV/0!</v>
      </c>
      <c r="CQ112" s="42" t="e">
        <f t="shared" si="46"/>
        <v>#DIV/0!</v>
      </c>
      <c r="CR112" s="42" t="e">
        <f t="shared" si="47"/>
        <v>#DIV/0!</v>
      </c>
      <c r="CS112" s="43" t="e">
        <f t="shared" si="48"/>
        <v>#DIV/0!</v>
      </c>
      <c r="CU112" s="43" t="e">
        <f t="shared" si="49"/>
        <v>#DIV/0!</v>
      </c>
    </row>
    <row r="113" spans="1:99" ht="15" hidden="1" customHeight="1" outlineLevel="2">
      <c r="A113" s="38" t="s">
        <v>154</v>
      </c>
      <c r="B113" s="38" t="s">
        <v>1662</v>
      </c>
      <c r="C113" s="38" t="s">
        <v>1663</v>
      </c>
      <c r="D113" s="38" t="s">
        <v>321</v>
      </c>
      <c r="E113" s="38" t="s">
        <v>1682</v>
      </c>
      <c r="F113" s="39" t="s">
        <v>1665</v>
      </c>
      <c r="G113" s="38" t="s">
        <v>1733</v>
      </c>
      <c r="H113" s="38" t="s">
        <v>1709</v>
      </c>
      <c r="I113" s="38" t="s">
        <v>1668</v>
      </c>
      <c r="J113" s="38" t="s">
        <v>1674</v>
      </c>
      <c r="K113" s="38">
        <v>1</v>
      </c>
      <c r="L113" s="38">
        <v>10</v>
      </c>
      <c r="M113" s="38" t="s">
        <v>106</v>
      </c>
      <c r="N113" s="38" t="s">
        <v>106</v>
      </c>
      <c r="O113" s="38" t="s">
        <v>106</v>
      </c>
      <c r="P113" s="38" t="s">
        <v>106</v>
      </c>
      <c r="Q113" s="38" t="s">
        <v>106</v>
      </c>
      <c r="R113" s="38" t="s">
        <v>106</v>
      </c>
      <c r="S113" s="38" t="s">
        <v>106</v>
      </c>
      <c r="T113" s="38" t="s">
        <v>106</v>
      </c>
      <c r="U113" s="38">
        <v>3</v>
      </c>
      <c r="V113" s="38">
        <v>4</v>
      </c>
      <c r="W113" s="38">
        <v>4</v>
      </c>
      <c r="X113" s="38">
        <v>1</v>
      </c>
      <c r="Y113" s="38">
        <v>3</v>
      </c>
      <c r="Z113" s="38">
        <v>7</v>
      </c>
      <c r="AA113" s="38">
        <v>3</v>
      </c>
      <c r="AB113" s="38">
        <v>6</v>
      </c>
      <c r="AC113" s="38">
        <v>1</v>
      </c>
      <c r="AD113" s="38">
        <v>8</v>
      </c>
      <c r="AE113" s="38">
        <v>6</v>
      </c>
      <c r="AF113" s="38">
        <v>17</v>
      </c>
      <c r="AG113" s="38">
        <v>13</v>
      </c>
      <c r="AH113" s="38">
        <v>24</v>
      </c>
      <c r="AI113" s="38">
        <v>14</v>
      </c>
      <c r="AJ113" s="38">
        <v>3</v>
      </c>
      <c r="AK113" s="38">
        <v>3</v>
      </c>
      <c r="AL113" s="38">
        <v>8</v>
      </c>
      <c r="AM113" s="38">
        <v>42</v>
      </c>
      <c r="AN113" s="38" t="s">
        <v>106</v>
      </c>
      <c r="AO113" s="38" t="s">
        <v>106</v>
      </c>
      <c r="AP113" s="38" t="s">
        <v>106</v>
      </c>
      <c r="AQ113" s="38" t="s">
        <v>106</v>
      </c>
      <c r="AR113" s="38" t="s">
        <v>106</v>
      </c>
      <c r="AS113" s="38" t="s">
        <v>106</v>
      </c>
      <c r="AT113" s="38" t="s">
        <v>106</v>
      </c>
      <c r="AU113" s="38" t="s">
        <v>106</v>
      </c>
      <c r="AV113" s="38" t="s">
        <v>106</v>
      </c>
      <c r="AW113" s="38" t="s">
        <v>106</v>
      </c>
      <c r="AX113" s="38">
        <v>2</v>
      </c>
      <c r="AY113" s="38">
        <v>3</v>
      </c>
      <c r="AZ113" s="38">
        <v>6</v>
      </c>
      <c r="BA113" s="38">
        <v>3</v>
      </c>
      <c r="BB113" s="38">
        <v>4</v>
      </c>
      <c r="BC113" s="38">
        <v>11</v>
      </c>
      <c r="BD113" s="38">
        <v>4</v>
      </c>
      <c r="BE113" s="38">
        <v>3</v>
      </c>
      <c r="BF113" s="38">
        <v>1</v>
      </c>
      <c r="BG113" s="38">
        <v>1</v>
      </c>
      <c r="BH113" s="38">
        <v>5</v>
      </c>
      <c r="BI113" s="38">
        <v>3</v>
      </c>
      <c r="BJ113" s="38">
        <v>4</v>
      </c>
      <c r="BK113" s="38" t="s">
        <v>106</v>
      </c>
      <c r="BL113" s="38">
        <v>3</v>
      </c>
      <c r="BM113" s="38">
        <v>1</v>
      </c>
      <c r="BN113" s="38">
        <v>3</v>
      </c>
      <c r="BO113" s="38" t="s">
        <v>106</v>
      </c>
      <c r="BP113" s="38" t="s">
        <v>106</v>
      </c>
      <c r="BQ113" s="38">
        <v>1</v>
      </c>
      <c r="BR113" s="38">
        <v>2</v>
      </c>
      <c r="BS113" s="38">
        <v>2</v>
      </c>
      <c r="BT113" s="38">
        <v>3</v>
      </c>
      <c r="BU113" s="38">
        <v>3</v>
      </c>
      <c r="BV113" s="38">
        <v>5</v>
      </c>
      <c r="BW113" s="38">
        <v>4</v>
      </c>
      <c r="BX113" s="38">
        <v>2</v>
      </c>
      <c r="BY113" s="38">
        <v>3</v>
      </c>
      <c r="BZ113" s="38">
        <v>1</v>
      </c>
      <c r="CA113" s="38">
        <v>5</v>
      </c>
      <c r="CB113" s="38" t="s">
        <v>106</v>
      </c>
      <c r="CC113" s="38">
        <v>7</v>
      </c>
      <c r="CD113" s="38">
        <v>2</v>
      </c>
      <c r="CE113" s="38">
        <v>3</v>
      </c>
      <c r="CF113" s="38">
        <v>1</v>
      </c>
      <c r="CG113" s="38">
        <v>5</v>
      </c>
      <c r="CH113" s="38">
        <v>2</v>
      </c>
      <c r="CI113" s="38">
        <v>4</v>
      </c>
      <c r="CJ113" s="38">
        <v>1</v>
      </c>
      <c r="CK113" s="38">
        <v>1</v>
      </c>
      <c r="CM113" s="41">
        <f t="shared" si="43"/>
        <v>2</v>
      </c>
      <c r="CN113" s="42">
        <f t="shared" si="44"/>
        <v>3.25</v>
      </c>
      <c r="CO113" s="43">
        <f t="shared" si="45"/>
        <v>0.61538461538461542</v>
      </c>
      <c r="CQ113" s="42">
        <f t="shared" si="46"/>
        <v>15.285714285714286</v>
      </c>
      <c r="CR113" s="42">
        <f t="shared" si="47"/>
        <v>3.5714285714285716</v>
      </c>
      <c r="CS113" s="43">
        <f t="shared" si="48"/>
        <v>4.28</v>
      </c>
      <c r="CU113" s="43">
        <f t="shared" si="49"/>
        <v>2.4476923076923081</v>
      </c>
    </row>
    <row r="114" spans="1:99" ht="15" customHeight="1" outlineLevel="1" collapsed="1">
      <c r="A114" s="38" t="s">
        <v>154</v>
      </c>
      <c r="B114" s="38" t="s">
        <v>1662</v>
      </c>
      <c r="C114" s="38" t="s">
        <v>1663</v>
      </c>
      <c r="D114" s="38" t="s">
        <v>321</v>
      </c>
      <c r="E114" s="38" t="s">
        <v>1682</v>
      </c>
      <c r="F114" s="39" t="s">
        <v>1665</v>
      </c>
      <c r="G114" s="40" t="s">
        <v>1734</v>
      </c>
      <c r="H114" s="38"/>
      <c r="I114" s="38"/>
      <c r="J114" s="38"/>
      <c r="K114" s="38">
        <f t="shared" ref="K114:AP114" si="77">SUBTOTAL(9,K110:K113)</f>
        <v>4</v>
      </c>
      <c r="L114" s="38">
        <f t="shared" si="77"/>
        <v>10</v>
      </c>
      <c r="M114" s="38">
        <f t="shared" si="77"/>
        <v>0</v>
      </c>
      <c r="N114" s="38">
        <f t="shared" si="77"/>
        <v>0</v>
      </c>
      <c r="O114" s="38">
        <f t="shared" si="77"/>
        <v>0</v>
      </c>
      <c r="P114" s="38">
        <f t="shared" si="77"/>
        <v>0</v>
      </c>
      <c r="Q114" s="38">
        <f t="shared" si="77"/>
        <v>0</v>
      </c>
      <c r="R114" s="38">
        <f t="shared" si="77"/>
        <v>0</v>
      </c>
      <c r="S114" s="38">
        <f t="shared" si="77"/>
        <v>0</v>
      </c>
      <c r="T114" s="38">
        <f t="shared" si="77"/>
        <v>0</v>
      </c>
      <c r="U114" s="38">
        <f t="shared" si="77"/>
        <v>3</v>
      </c>
      <c r="V114" s="38">
        <f t="shared" si="77"/>
        <v>5</v>
      </c>
      <c r="W114" s="38">
        <f t="shared" si="77"/>
        <v>7</v>
      </c>
      <c r="X114" s="38">
        <f t="shared" si="77"/>
        <v>8</v>
      </c>
      <c r="Y114" s="38">
        <f t="shared" si="77"/>
        <v>11</v>
      </c>
      <c r="Z114" s="38">
        <f t="shared" si="77"/>
        <v>13</v>
      </c>
      <c r="AA114" s="38">
        <f t="shared" si="77"/>
        <v>7</v>
      </c>
      <c r="AB114" s="38">
        <f t="shared" si="77"/>
        <v>11</v>
      </c>
      <c r="AC114" s="38">
        <f t="shared" si="77"/>
        <v>10</v>
      </c>
      <c r="AD114" s="38">
        <f t="shared" si="77"/>
        <v>18</v>
      </c>
      <c r="AE114" s="38">
        <f t="shared" si="77"/>
        <v>14</v>
      </c>
      <c r="AF114" s="38">
        <f t="shared" si="77"/>
        <v>33</v>
      </c>
      <c r="AG114" s="38">
        <f t="shared" si="77"/>
        <v>13</v>
      </c>
      <c r="AH114" s="38">
        <f t="shared" si="77"/>
        <v>24</v>
      </c>
      <c r="AI114" s="38">
        <f t="shared" si="77"/>
        <v>14</v>
      </c>
      <c r="AJ114" s="38">
        <f t="shared" si="77"/>
        <v>3</v>
      </c>
      <c r="AK114" s="38">
        <f t="shared" si="77"/>
        <v>3</v>
      </c>
      <c r="AL114" s="38">
        <f t="shared" si="77"/>
        <v>8</v>
      </c>
      <c r="AM114" s="38">
        <f t="shared" si="77"/>
        <v>42</v>
      </c>
      <c r="AN114" s="38">
        <f t="shared" si="77"/>
        <v>0</v>
      </c>
      <c r="AO114" s="38">
        <f t="shared" si="77"/>
        <v>3</v>
      </c>
      <c r="AP114" s="38">
        <f t="shared" si="77"/>
        <v>4</v>
      </c>
      <c r="AQ114" s="38">
        <f t="shared" ref="AQ114:BV114" si="78">SUBTOTAL(9,AQ110:AQ113)</f>
        <v>3</v>
      </c>
      <c r="AR114" s="38">
        <f t="shared" si="78"/>
        <v>4</v>
      </c>
      <c r="AS114" s="38">
        <f t="shared" si="78"/>
        <v>5</v>
      </c>
      <c r="AT114" s="38">
        <f t="shared" si="78"/>
        <v>0</v>
      </c>
      <c r="AU114" s="38">
        <f t="shared" si="78"/>
        <v>9</v>
      </c>
      <c r="AV114" s="38">
        <f t="shared" si="78"/>
        <v>4</v>
      </c>
      <c r="AW114" s="38">
        <f t="shared" si="78"/>
        <v>4</v>
      </c>
      <c r="AX114" s="38">
        <f t="shared" si="78"/>
        <v>10</v>
      </c>
      <c r="AY114" s="38">
        <f t="shared" si="78"/>
        <v>9</v>
      </c>
      <c r="AZ114" s="38">
        <f t="shared" si="78"/>
        <v>15</v>
      </c>
      <c r="BA114" s="38">
        <f t="shared" si="78"/>
        <v>8</v>
      </c>
      <c r="BB114" s="38">
        <f t="shared" si="78"/>
        <v>15</v>
      </c>
      <c r="BC114" s="38">
        <f t="shared" si="78"/>
        <v>25</v>
      </c>
      <c r="BD114" s="38">
        <f t="shared" si="78"/>
        <v>12</v>
      </c>
      <c r="BE114" s="38">
        <f t="shared" si="78"/>
        <v>8</v>
      </c>
      <c r="BF114" s="38">
        <f t="shared" si="78"/>
        <v>6</v>
      </c>
      <c r="BG114" s="38">
        <f t="shared" si="78"/>
        <v>7</v>
      </c>
      <c r="BH114" s="38">
        <f t="shared" si="78"/>
        <v>6</v>
      </c>
      <c r="BI114" s="38">
        <f t="shared" si="78"/>
        <v>5</v>
      </c>
      <c r="BJ114" s="38">
        <f t="shared" si="78"/>
        <v>5</v>
      </c>
      <c r="BK114" s="38">
        <f t="shared" si="78"/>
        <v>0</v>
      </c>
      <c r="BL114" s="38">
        <f t="shared" si="78"/>
        <v>3</v>
      </c>
      <c r="BM114" s="38">
        <f t="shared" si="78"/>
        <v>3</v>
      </c>
      <c r="BN114" s="38">
        <f t="shared" si="78"/>
        <v>7</v>
      </c>
      <c r="BO114" s="38">
        <f t="shared" si="78"/>
        <v>1</v>
      </c>
      <c r="BP114" s="38">
        <f t="shared" si="78"/>
        <v>0</v>
      </c>
      <c r="BQ114" s="38">
        <f t="shared" si="78"/>
        <v>2</v>
      </c>
      <c r="BR114" s="38">
        <f t="shared" si="78"/>
        <v>3</v>
      </c>
      <c r="BS114" s="38">
        <f t="shared" si="78"/>
        <v>10</v>
      </c>
      <c r="BT114" s="38">
        <f t="shared" si="78"/>
        <v>13</v>
      </c>
      <c r="BU114" s="38">
        <f t="shared" si="78"/>
        <v>8</v>
      </c>
      <c r="BV114" s="38">
        <f t="shared" si="78"/>
        <v>9</v>
      </c>
      <c r="BW114" s="38">
        <f t="shared" ref="BW114:CK114" si="79">SUBTOTAL(9,BW110:BW113)</f>
        <v>9</v>
      </c>
      <c r="BX114" s="38">
        <f t="shared" si="79"/>
        <v>3</v>
      </c>
      <c r="BY114" s="38">
        <f t="shared" si="79"/>
        <v>6</v>
      </c>
      <c r="BZ114" s="38">
        <f t="shared" si="79"/>
        <v>11</v>
      </c>
      <c r="CA114" s="38">
        <f t="shared" si="79"/>
        <v>6</v>
      </c>
      <c r="CB114" s="38">
        <f t="shared" si="79"/>
        <v>0</v>
      </c>
      <c r="CC114" s="38">
        <f t="shared" si="79"/>
        <v>14</v>
      </c>
      <c r="CD114" s="38">
        <f t="shared" si="79"/>
        <v>2</v>
      </c>
      <c r="CE114" s="38">
        <f t="shared" si="79"/>
        <v>7</v>
      </c>
      <c r="CF114" s="38">
        <f t="shared" si="79"/>
        <v>6</v>
      </c>
      <c r="CG114" s="38">
        <f t="shared" si="79"/>
        <v>10</v>
      </c>
      <c r="CH114" s="38">
        <f t="shared" si="79"/>
        <v>10</v>
      </c>
      <c r="CI114" s="38">
        <f t="shared" si="79"/>
        <v>18</v>
      </c>
      <c r="CJ114" s="38">
        <f t="shared" si="79"/>
        <v>8</v>
      </c>
      <c r="CK114" s="38">
        <f t="shared" si="79"/>
        <v>2</v>
      </c>
      <c r="CM114" s="41">
        <f t="shared" si="43"/>
        <v>9.5</v>
      </c>
      <c r="CN114" s="42">
        <f t="shared" si="44"/>
        <v>7.2222222222222223</v>
      </c>
      <c r="CO114" s="43">
        <f t="shared" si="45"/>
        <v>1.3153846153846154</v>
      </c>
      <c r="CQ114" s="42">
        <f t="shared" si="46"/>
        <v>15.285714285714286</v>
      </c>
      <c r="CR114" s="42">
        <f t="shared" si="47"/>
        <v>6.75</v>
      </c>
      <c r="CS114" s="43">
        <f t="shared" si="48"/>
        <v>2.2645502645502646</v>
      </c>
      <c r="CU114" s="44">
        <f t="shared" si="49"/>
        <v>1.7899674399674401</v>
      </c>
    </row>
    <row r="115" spans="1:99" ht="15" hidden="1" customHeight="1" outlineLevel="2">
      <c r="A115" s="38" t="s">
        <v>154</v>
      </c>
      <c r="B115" s="38" t="s">
        <v>1662</v>
      </c>
      <c r="C115" s="38" t="s">
        <v>1663</v>
      </c>
      <c r="D115" s="38" t="s">
        <v>321</v>
      </c>
      <c r="E115" s="38" t="s">
        <v>1682</v>
      </c>
      <c r="F115" s="45" t="s">
        <v>1676</v>
      </c>
      <c r="G115" s="38" t="s">
        <v>1735</v>
      </c>
      <c r="H115" s="38" t="s">
        <v>1709</v>
      </c>
      <c r="I115" s="38" t="s">
        <v>1668</v>
      </c>
      <c r="J115" s="38" t="s">
        <v>1670</v>
      </c>
      <c r="K115" s="38" t="s">
        <v>106</v>
      </c>
      <c r="L115" s="38" t="s">
        <v>106</v>
      </c>
      <c r="M115" s="38" t="s">
        <v>106</v>
      </c>
      <c r="N115" s="38" t="s">
        <v>106</v>
      </c>
      <c r="O115" s="38" t="s">
        <v>106</v>
      </c>
      <c r="P115" s="38" t="s">
        <v>106</v>
      </c>
      <c r="Q115" s="38" t="s">
        <v>106</v>
      </c>
      <c r="R115" s="38">
        <v>1</v>
      </c>
      <c r="S115" s="38">
        <v>1</v>
      </c>
      <c r="T115" s="38">
        <v>4</v>
      </c>
      <c r="U115" s="38">
        <v>5</v>
      </c>
      <c r="V115" s="38">
        <v>3</v>
      </c>
      <c r="W115" s="38">
        <v>5</v>
      </c>
      <c r="X115" s="38">
        <v>7</v>
      </c>
      <c r="Y115" s="38">
        <v>11</v>
      </c>
      <c r="Z115" s="38">
        <v>6</v>
      </c>
      <c r="AA115" s="38">
        <v>4</v>
      </c>
      <c r="AB115" s="38">
        <v>9</v>
      </c>
      <c r="AC115" s="38">
        <v>9</v>
      </c>
      <c r="AD115" s="38">
        <v>3</v>
      </c>
      <c r="AE115" s="38">
        <v>4</v>
      </c>
      <c r="AF115" s="38">
        <v>2</v>
      </c>
      <c r="AG115" s="38">
        <v>3</v>
      </c>
      <c r="AH115" s="38">
        <v>2</v>
      </c>
      <c r="AI115" s="38">
        <v>3</v>
      </c>
      <c r="AJ115" s="38">
        <v>3</v>
      </c>
      <c r="AK115" s="38">
        <v>7</v>
      </c>
      <c r="AL115" s="38">
        <v>4</v>
      </c>
      <c r="AM115" s="38">
        <v>6</v>
      </c>
      <c r="AN115" s="38">
        <v>2</v>
      </c>
      <c r="AO115" s="38">
        <v>1</v>
      </c>
      <c r="AP115" s="38">
        <v>13</v>
      </c>
      <c r="AQ115" s="38">
        <v>7</v>
      </c>
      <c r="AR115" s="38">
        <v>5</v>
      </c>
      <c r="AS115" s="38">
        <v>5</v>
      </c>
      <c r="AT115" s="38">
        <v>3</v>
      </c>
      <c r="AU115" s="38">
        <v>2</v>
      </c>
      <c r="AV115" s="38">
        <v>2</v>
      </c>
      <c r="AW115" s="38">
        <v>3</v>
      </c>
      <c r="AX115" s="38">
        <v>1</v>
      </c>
      <c r="AY115" s="38" t="s">
        <v>106</v>
      </c>
      <c r="AZ115" s="38">
        <v>9</v>
      </c>
      <c r="BA115" s="38">
        <v>1</v>
      </c>
      <c r="BB115" s="38">
        <v>15</v>
      </c>
      <c r="BC115" s="38">
        <v>2</v>
      </c>
      <c r="BD115" s="38">
        <v>2</v>
      </c>
      <c r="BE115" s="38">
        <v>2</v>
      </c>
      <c r="BF115" s="38" t="s">
        <v>106</v>
      </c>
      <c r="BG115" s="38">
        <v>1</v>
      </c>
      <c r="BH115" s="38" t="s">
        <v>106</v>
      </c>
      <c r="BI115" s="38">
        <v>3</v>
      </c>
      <c r="BJ115" s="38">
        <v>1</v>
      </c>
      <c r="BK115" s="38">
        <v>2</v>
      </c>
      <c r="BL115" s="38">
        <v>1</v>
      </c>
      <c r="BM115" s="38">
        <v>2</v>
      </c>
      <c r="BN115" s="38">
        <v>1</v>
      </c>
      <c r="BO115" s="38" t="s">
        <v>106</v>
      </c>
      <c r="BP115" s="38">
        <v>3</v>
      </c>
      <c r="BQ115" s="38">
        <v>3</v>
      </c>
      <c r="BR115" s="38">
        <v>2</v>
      </c>
      <c r="BS115" s="38">
        <v>2</v>
      </c>
      <c r="BT115" s="38" t="s">
        <v>106</v>
      </c>
      <c r="BU115" s="38" t="s">
        <v>106</v>
      </c>
      <c r="BV115" s="38" t="s">
        <v>106</v>
      </c>
      <c r="BW115" s="38" t="s">
        <v>106</v>
      </c>
      <c r="BX115" s="38" t="s">
        <v>106</v>
      </c>
      <c r="BY115" s="38" t="s">
        <v>106</v>
      </c>
      <c r="BZ115" s="38" t="s">
        <v>106</v>
      </c>
      <c r="CA115" s="38" t="s">
        <v>106</v>
      </c>
      <c r="CB115" s="38" t="s">
        <v>106</v>
      </c>
      <c r="CC115" s="38" t="s">
        <v>106</v>
      </c>
      <c r="CD115" s="38" t="s">
        <v>106</v>
      </c>
      <c r="CE115" s="38" t="s">
        <v>106</v>
      </c>
      <c r="CF115" s="38" t="s">
        <v>106</v>
      </c>
      <c r="CG115" s="38" t="s">
        <v>106</v>
      </c>
      <c r="CH115" s="38" t="s">
        <v>106</v>
      </c>
      <c r="CI115" s="38" t="s">
        <v>106</v>
      </c>
      <c r="CJ115" s="38" t="s">
        <v>106</v>
      </c>
      <c r="CK115" s="38" t="s">
        <v>106</v>
      </c>
      <c r="CM115" s="41" t="e">
        <f t="shared" si="43"/>
        <v>#DIV/0!</v>
      </c>
      <c r="CN115" s="42" t="e">
        <f t="shared" si="44"/>
        <v>#DIV/0!</v>
      </c>
      <c r="CO115" s="43" t="e">
        <f t="shared" si="45"/>
        <v>#DIV/0!</v>
      </c>
      <c r="CQ115" s="42">
        <f t="shared" si="46"/>
        <v>4</v>
      </c>
      <c r="CR115" s="42">
        <f t="shared" si="47"/>
        <v>5.625</v>
      </c>
      <c r="CS115" s="43">
        <f t="shared" si="48"/>
        <v>0.71111111111111114</v>
      </c>
      <c r="CU115" s="43" t="e">
        <f t="shared" si="49"/>
        <v>#DIV/0!</v>
      </c>
    </row>
    <row r="116" spans="1:99" ht="15" hidden="1" customHeight="1" outlineLevel="2">
      <c r="A116" s="38" t="s">
        <v>154</v>
      </c>
      <c r="B116" s="38" t="s">
        <v>1662</v>
      </c>
      <c r="C116" s="38" t="s">
        <v>1663</v>
      </c>
      <c r="D116" s="38" t="s">
        <v>321</v>
      </c>
      <c r="E116" s="38" t="s">
        <v>1682</v>
      </c>
      <c r="F116" s="45" t="s">
        <v>1676</v>
      </c>
      <c r="G116" s="38" t="s">
        <v>1735</v>
      </c>
      <c r="H116" s="38" t="s">
        <v>1709</v>
      </c>
      <c r="I116" s="38" t="s">
        <v>1668</v>
      </c>
      <c r="J116" s="38" t="s">
        <v>1671</v>
      </c>
      <c r="K116" s="38" t="s">
        <v>106</v>
      </c>
      <c r="L116" s="38" t="s">
        <v>106</v>
      </c>
      <c r="M116" s="38" t="s">
        <v>106</v>
      </c>
      <c r="N116" s="38" t="s">
        <v>106</v>
      </c>
      <c r="O116" s="38" t="s">
        <v>106</v>
      </c>
      <c r="P116" s="38" t="s">
        <v>106</v>
      </c>
      <c r="Q116" s="38" t="s">
        <v>106</v>
      </c>
      <c r="R116" s="38" t="s">
        <v>106</v>
      </c>
      <c r="S116" s="38" t="s">
        <v>106</v>
      </c>
      <c r="T116" s="38" t="s">
        <v>106</v>
      </c>
      <c r="U116" s="38" t="s">
        <v>106</v>
      </c>
      <c r="V116" s="38" t="s">
        <v>106</v>
      </c>
      <c r="W116" s="38" t="s">
        <v>106</v>
      </c>
      <c r="X116" s="38" t="s">
        <v>106</v>
      </c>
      <c r="Y116" s="38" t="s">
        <v>106</v>
      </c>
      <c r="Z116" s="38" t="s">
        <v>106</v>
      </c>
      <c r="AA116" s="38" t="s">
        <v>106</v>
      </c>
      <c r="AB116" s="38" t="s">
        <v>106</v>
      </c>
      <c r="AC116" s="38" t="s">
        <v>106</v>
      </c>
      <c r="AD116" s="38" t="s">
        <v>106</v>
      </c>
      <c r="AE116" s="38" t="s">
        <v>106</v>
      </c>
      <c r="AF116" s="38" t="s">
        <v>106</v>
      </c>
      <c r="AG116" s="38" t="s">
        <v>106</v>
      </c>
      <c r="AH116" s="38" t="s">
        <v>106</v>
      </c>
      <c r="AI116" s="38" t="s">
        <v>106</v>
      </c>
      <c r="AJ116" s="38" t="s">
        <v>106</v>
      </c>
      <c r="AK116" s="38" t="s">
        <v>106</v>
      </c>
      <c r="AL116" s="38" t="s">
        <v>106</v>
      </c>
      <c r="AM116" s="38" t="s">
        <v>106</v>
      </c>
      <c r="AN116" s="38" t="s">
        <v>106</v>
      </c>
      <c r="AO116" s="38" t="s">
        <v>106</v>
      </c>
      <c r="AP116" s="38" t="s">
        <v>106</v>
      </c>
      <c r="AQ116" s="38" t="s">
        <v>106</v>
      </c>
      <c r="AR116" s="38" t="s">
        <v>106</v>
      </c>
      <c r="AS116" s="38" t="s">
        <v>106</v>
      </c>
      <c r="AT116" s="38" t="s">
        <v>106</v>
      </c>
      <c r="AU116" s="38" t="s">
        <v>106</v>
      </c>
      <c r="AV116" s="38" t="s">
        <v>106</v>
      </c>
      <c r="AW116" s="38" t="s">
        <v>106</v>
      </c>
      <c r="AX116" s="38">
        <v>1</v>
      </c>
      <c r="AY116" s="38" t="s">
        <v>106</v>
      </c>
      <c r="AZ116" s="38" t="s">
        <v>106</v>
      </c>
      <c r="BA116" s="38" t="s">
        <v>106</v>
      </c>
      <c r="BB116" s="38" t="s">
        <v>106</v>
      </c>
      <c r="BC116" s="38">
        <v>1</v>
      </c>
      <c r="BD116" s="38" t="s">
        <v>106</v>
      </c>
      <c r="BE116" s="38">
        <v>2</v>
      </c>
      <c r="BF116" s="38" t="s">
        <v>106</v>
      </c>
      <c r="BG116" s="38" t="s">
        <v>106</v>
      </c>
      <c r="BH116" s="38" t="s">
        <v>106</v>
      </c>
      <c r="BI116" s="38" t="s">
        <v>106</v>
      </c>
      <c r="BJ116" s="38" t="s">
        <v>106</v>
      </c>
      <c r="BK116" s="38" t="s">
        <v>106</v>
      </c>
      <c r="BL116" s="38" t="s">
        <v>106</v>
      </c>
      <c r="BM116" s="38" t="s">
        <v>106</v>
      </c>
      <c r="BN116" s="38" t="s">
        <v>106</v>
      </c>
      <c r="BO116" s="38" t="s">
        <v>106</v>
      </c>
      <c r="BP116" s="38">
        <v>2</v>
      </c>
      <c r="BQ116" s="38">
        <v>4</v>
      </c>
      <c r="BR116" s="38">
        <v>4</v>
      </c>
      <c r="BS116" s="38">
        <v>2</v>
      </c>
      <c r="BT116" s="38">
        <v>3</v>
      </c>
      <c r="BU116" s="38">
        <v>3</v>
      </c>
      <c r="BV116" s="38">
        <v>3</v>
      </c>
      <c r="BW116" s="38">
        <v>3</v>
      </c>
      <c r="BX116" s="38">
        <v>2</v>
      </c>
      <c r="BY116" s="38">
        <v>4</v>
      </c>
      <c r="BZ116" s="38">
        <v>7</v>
      </c>
      <c r="CA116" s="38">
        <v>4</v>
      </c>
      <c r="CB116" s="38">
        <v>2</v>
      </c>
      <c r="CC116" s="38">
        <v>5</v>
      </c>
      <c r="CD116" s="38">
        <v>7</v>
      </c>
      <c r="CE116" s="38">
        <v>3</v>
      </c>
      <c r="CF116" s="38">
        <v>2</v>
      </c>
      <c r="CG116" s="38">
        <v>3</v>
      </c>
      <c r="CH116" s="38">
        <v>1</v>
      </c>
      <c r="CI116" s="38">
        <v>6</v>
      </c>
      <c r="CJ116" s="38">
        <v>12</v>
      </c>
      <c r="CK116" s="38">
        <v>6</v>
      </c>
      <c r="CM116" s="41">
        <f t="shared" si="43"/>
        <v>6.25</v>
      </c>
      <c r="CN116" s="42">
        <f t="shared" si="44"/>
        <v>3.4444444444444446</v>
      </c>
      <c r="CO116" s="43">
        <f t="shared" si="45"/>
        <v>1.814516129032258</v>
      </c>
      <c r="CQ116" s="42" t="e">
        <f t="shared" si="46"/>
        <v>#DIV/0!</v>
      </c>
      <c r="CR116" s="42" t="e">
        <f t="shared" si="47"/>
        <v>#DIV/0!</v>
      </c>
      <c r="CS116" s="43" t="e">
        <f t="shared" si="48"/>
        <v>#DIV/0!</v>
      </c>
      <c r="CU116" s="43" t="e">
        <f t="shared" si="49"/>
        <v>#DIV/0!</v>
      </c>
    </row>
    <row r="117" spans="1:99" ht="15" hidden="1" customHeight="1" outlineLevel="2">
      <c r="A117" s="38" t="s">
        <v>154</v>
      </c>
      <c r="B117" s="38" t="s">
        <v>1662</v>
      </c>
      <c r="C117" s="38" t="s">
        <v>1663</v>
      </c>
      <c r="D117" s="38" t="s">
        <v>321</v>
      </c>
      <c r="E117" s="38" t="s">
        <v>1682</v>
      </c>
      <c r="F117" s="45" t="s">
        <v>1676</v>
      </c>
      <c r="G117" s="38" t="s">
        <v>1735</v>
      </c>
      <c r="H117" s="38" t="s">
        <v>1709</v>
      </c>
      <c r="I117" s="38" t="s">
        <v>1668</v>
      </c>
      <c r="J117" s="38" t="s">
        <v>1672</v>
      </c>
      <c r="K117" s="38">
        <v>26</v>
      </c>
      <c r="L117" s="38">
        <v>49</v>
      </c>
      <c r="M117" s="38">
        <v>14</v>
      </c>
      <c r="N117" s="38">
        <v>17</v>
      </c>
      <c r="O117" s="38">
        <v>33</v>
      </c>
      <c r="P117" s="38">
        <v>9</v>
      </c>
      <c r="Q117" s="38">
        <v>9</v>
      </c>
      <c r="R117" s="38">
        <v>3</v>
      </c>
      <c r="S117" s="38">
        <v>10</v>
      </c>
      <c r="T117" s="38">
        <v>5</v>
      </c>
      <c r="U117" s="38">
        <v>7</v>
      </c>
      <c r="V117" s="38" t="s">
        <v>106</v>
      </c>
      <c r="W117" s="38" t="s">
        <v>106</v>
      </c>
      <c r="X117" s="38" t="s">
        <v>106</v>
      </c>
      <c r="Y117" s="38" t="s">
        <v>106</v>
      </c>
      <c r="Z117" s="38">
        <v>1</v>
      </c>
      <c r="AA117" s="38">
        <v>1</v>
      </c>
      <c r="AB117" s="38" t="s">
        <v>106</v>
      </c>
      <c r="AC117" s="38" t="s">
        <v>106</v>
      </c>
      <c r="AD117" s="38" t="s">
        <v>106</v>
      </c>
      <c r="AE117" s="38" t="s">
        <v>106</v>
      </c>
      <c r="AF117" s="38" t="s">
        <v>106</v>
      </c>
      <c r="AG117" s="38" t="s">
        <v>106</v>
      </c>
      <c r="AH117" s="38" t="s">
        <v>106</v>
      </c>
      <c r="AI117" s="38">
        <v>2</v>
      </c>
      <c r="AJ117" s="38">
        <v>1</v>
      </c>
      <c r="AK117" s="38">
        <v>1</v>
      </c>
      <c r="AL117" s="38" t="s">
        <v>106</v>
      </c>
      <c r="AM117" s="38" t="s">
        <v>106</v>
      </c>
      <c r="AN117" s="38">
        <v>1</v>
      </c>
      <c r="AO117" s="38" t="s">
        <v>106</v>
      </c>
      <c r="AP117" s="38" t="s">
        <v>106</v>
      </c>
      <c r="AQ117" s="38">
        <v>1</v>
      </c>
      <c r="AR117" s="38" t="s">
        <v>106</v>
      </c>
      <c r="AS117" s="38" t="s">
        <v>106</v>
      </c>
      <c r="AT117" s="38">
        <v>1</v>
      </c>
      <c r="AU117" s="38">
        <v>1</v>
      </c>
      <c r="AV117" s="38">
        <v>1</v>
      </c>
      <c r="AW117" s="38">
        <v>1</v>
      </c>
      <c r="AX117" s="38">
        <v>1</v>
      </c>
      <c r="AY117" s="38">
        <v>4</v>
      </c>
      <c r="AZ117" s="38">
        <v>3</v>
      </c>
      <c r="BA117" s="38">
        <v>3</v>
      </c>
      <c r="BB117" s="38">
        <v>14</v>
      </c>
      <c r="BC117" s="38">
        <v>11</v>
      </c>
      <c r="BD117" s="38">
        <v>16</v>
      </c>
      <c r="BE117" s="38" t="s">
        <v>106</v>
      </c>
      <c r="BF117" s="38">
        <v>3</v>
      </c>
      <c r="BG117" s="38">
        <v>6</v>
      </c>
      <c r="BH117" s="38">
        <v>12</v>
      </c>
      <c r="BI117" s="38">
        <v>3</v>
      </c>
      <c r="BJ117" s="38">
        <v>2</v>
      </c>
      <c r="BK117" s="38">
        <v>5</v>
      </c>
      <c r="BL117" s="38">
        <v>9</v>
      </c>
      <c r="BM117" s="38">
        <v>1</v>
      </c>
      <c r="BN117" s="38">
        <v>4</v>
      </c>
      <c r="BO117" s="38" t="s">
        <v>106</v>
      </c>
      <c r="BP117" s="38" t="s">
        <v>106</v>
      </c>
      <c r="BQ117" s="38" t="s">
        <v>106</v>
      </c>
      <c r="BR117" s="38" t="s">
        <v>106</v>
      </c>
      <c r="BS117" s="38" t="s">
        <v>106</v>
      </c>
      <c r="BT117" s="38" t="s">
        <v>106</v>
      </c>
      <c r="BU117" s="38" t="s">
        <v>106</v>
      </c>
      <c r="BV117" s="38" t="s">
        <v>106</v>
      </c>
      <c r="BW117" s="38" t="s">
        <v>106</v>
      </c>
      <c r="BX117" s="38" t="s">
        <v>106</v>
      </c>
      <c r="BY117" s="38" t="s">
        <v>106</v>
      </c>
      <c r="BZ117" s="38" t="s">
        <v>106</v>
      </c>
      <c r="CA117" s="38" t="s">
        <v>106</v>
      </c>
      <c r="CB117" s="38" t="s">
        <v>106</v>
      </c>
      <c r="CC117" s="38" t="s">
        <v>106</v>
      </c>
      <c r="CD117" s="38" t="s">
        <v>106</v>
      </c>
      <c r="CE117" s="38" t="s">
        <v>106</v>
      </c>
      <c r="CF117" s="38" t="s">
        <v>106</v>
      </c>
      <c r="CG117" s="38" t="s">
        <v>106</v>
      </c>
      <c r="CH117" s="38" t="s">
        <v>106</v>
      </c>
      <c r="CI117" s="38" t="s">
        <v>106</v>
      </c>
      <c r="CJ117" s="38" t="s">
        <v>106</v>
      </c>
      <c r="CK117" s="38" t="s">
        <v>106</v>
      </c>
      <c r="CM117" s="41" t="e">
        <f t="shared" si="43"/>
        <v>#DIV/0!</v>
      </c>
      <c r="CN117" s="42" t="e">
        <f t="shared" si="44"/>
        <v>#DIV/0!</v>
      </c>
      <c r="CO117" s="43" t="e">
        <f t="shared" si="45"/>
        <v>#DIV/0!</v>
      </c>
      <c r="CQ117" s="42">
        <f t="shared" si="46"/>
        <v>1.3333333333333333</v>
      </c>
      <c r="CR117" s="42">
        <f t="shared" si="47"/>
        <v>3.5</v>
      </c>
      <c r="CS117" s="43">
        <f t="shared" si="48"/>
        <v>0.38095238095238093</v>
      </c>
      <c r="CU117" s="43" t="e">
        <f t="shared" si="49"/>
        <v>#DIV/0!</v>
      </c>
    </row>
    <row r="118" spans="1:99" ht="15" hidden="1" customHeight="1" outlineLevel="2">
      <c r="A118" s="38" t="s">
        <v>154</v>
      </c>
      <c r="B118" s="38" t="s">
        <v>1662</v>
      </c>
      <c r="C118" s="38" t="s">
        <v>1663</v>
      </c>
      <c r="D118" s="38" t="s">
        <v>321</v>
      </c>
      <c r="E118" s="38" t="s">
        <v>1682</v>
      </c>
      <c r="F118" s="45" t="s">
        <v>1676</v>
      </c>
      <c r="G118" s="38" t="s">
        <v>1735</v>
      </c>
      <c r="H118" s="38" t="s">
        <v>1709</v>
      </c>
      <c r="I118" s="38" t="s">
        <v>1668</v>
      </c>
      <c r="J118" s="38" t="s">
        <v>1674</v>
      </c>
      <c r="K118" s="38">
        <v>17</v>
      </c>
      <c r="L118" s="38">
        <v>31</v>
      </c>
      <c r="M118" s="38">
        <v>11</v>
      </c>
      <c r="N118" s="38">
        <v>4</v>
      </c>
      <c r="O118" s="38">
        <v>7</v>
      </c>
      <c r="P118" s="38">
        <v>2</v>
      </c>
      <c r="Q118" s="38">
        <v>4</v>
      </c>
      <c r="R118" s="38">
        <v>3</v>
      </c>
      <c r="S118" s="38">
        <v>3</v>
      </c>
      <c r="T118" s="38">
        <v>3</v>
      </c>
      <c r="U118" s="38">
        <v>1</v>
      </c>
      <c r="V118" s="38">
        <v>7</v>
      </c>
      <c r="W118" s="38">
        <v>5</v>
      </c>
      <c r="X118" s="38">
        <v>3</v>
      </c>
      <c r="Y118" s="38">
        <v>6</v>
      </c>
      <c r="Z118" s="38">
        <v>4</v>
      </c>
      <c r="AA118" s="38">
        <v>2</v>
      </c>
      <c r="AB118" s="38">
        <v>3</v>
      </c>
      <c r="AC118" s="38">
        <v>1</v>
      </c>
      <c r="AD118" s="38">
        <v>2</v>
      </c>
      <c r="AE118" s="38">
        <v>1</v>
      </c>
      <c r="AF118" s="38">
        <v>2</v>
      </c>
      <c r="AG118" s="38">
        <v>2</v>
      </c>
      <c r="AH118" s="38">
        <v>7</v>
      </c>
      <c r="AI118" s="38">
        <v>4</v>
      </c>
      <c r="AJ118" s="38">
        <v>8</v>
      </c>
      <c r="AK118" s="38">
        <v>3</v>
      </c>
      <c r="AL118" s="38">
        <v>8</v>
      </c>
      <c r="AM118" s="38">
        <v>3</v>
      </c>
      <c r="AN118" s="38">
        <v>4</v>
      </c>
      <c r="AO118" s="38">
        <v>3</v>
      </c>
      <c r="AP118" s="38">
        <v>11</v>
      </c>
      <c r="AQ118" s="38">
        <v>4</v>
      </c>
      <c r="AR118" s="38">
        <v>2</v>
      </c>
      <c r="AS118" s="38" t="s">
        <v>106</v>
      </c>
      <c r="AT118" s="38">
        <v>6</v>
      </c>
      <c r="AU118" s="38">
        <v>5</v>
      </c>
      <c r="AV118" s="38">
        <v>9</v>
      </c>
      <c r="AW118" s="38">
        <v>5</v>
      </c>
      <c r="AX118" s="38">
        <v>1</v>
      </c>
      <c r="AY118" s="38">
        <v>5</v>
      </c>
      <c r="AZ118" s="38">
        <v>12</v>
      </c>
      <c r="BA118" s="38">
        <v>5</v>
      </c>
      <c r="BB118" s="38">
        <v>6</v>
      </c>
      <c r="BC118" s="38">
        <v>4</v>
      </c>
      <c r="BD118" s="38">
        <v>7</v>
      </c>
      <c r="BE118" s="38">
        <v>5</v>
      </c>
      <c r="BF118" s="38">
        <v>3</v>
      </c>
      <c r="BG118" s="38">
        <v>6</v>
      </c>
      <c r="BH118" s="38">
        <v>4</v>
      </c>
      <c r="BI118" s="38">
        <v>2</v>
      </c>
      <c r="BJ118" s="38">
        <v>2</v>
      </c>
      <c r="BK118" s="38">
        <v>2</v>
      </c>
      <c r="BL118" s="38">
        <v>2</v>
      </c>
      <c r="BM118" s="38">
        <v>1</v>
      </c>
      <c r="BN118" s="38">
        <v>1</v>
      </c>
      <c r="BO118" s="38" t="s">
        <v>106</v>
      </c>
      <c r="BP118" s="38">
        <v>2</v>
      </c>
      <c r="BQ118" s="38">
        <v>1</v>
      </c>
      <c r="BR118" s="38">
        <v>1</v>
      </c>
      <c r="BS118" s="38">
        <v>4</v>
      </c>
      <c r="BT118" s="38">
        <v>2</v>
      </c>
      <c r="BU118" s="38">
        <v>1</v>
      </c>
      <c r="BV118" s="38">
        <v>2</v>
      </c>
      <c r="BW118" s="38">
        <v>3</v>
      </c>
      <c r="BX118" s="38">
        <v>1</v>
      </c>
      <c r="BY118" s="38">
        <v>7</v>
      </c>
      <c r="BZ118" s="38">
        <v>4</v>
      </c>
      <c r="CA118" s="38">
        <v>1</v>
      </c>
      <c r="CB118" s="38">
        <v>1</v>
      </c>
      <c r="CC118" s="38">
        <v>8</v>
      </c>
      <c r="CD118" s="38">
        <v>2</v>
      </c>
      <c r="CE118" s="38">
        <v>3</v>
      </c>
      <c r="CF118" s="38">
        <v>3</v>
      </c>
      <c r="CG118" s="38">
        <v>2</v>
      </c>
      <c r="CH118" s="38">
        <v>1</v>
      </c>
      <c r="CI118" s="38">
        <v>4</v>
      </c>
      <c r="CJ118" s="38">
        <v>1</v>
      </c>
      <c r="CK118" s="38">
        <v>6</v>
      </c>
      <c r="CM118" s="41">
        <f t="shared" si="43"/>
        <v>3</v>
      </c>
      <c r="CN118" s="42">
        <f t="shared" si="44"/>
        <v>2.4444444444444446</v>
      </c>
      <c r="CO118" s="43">
        <f t="shared" si="45"/>
        <v>1.2272727272727271</v>
      </c>
      <c r="CQ118" s="42">
        <f t="shared" si="46"/>
        <v>5</v>
      </c>
      <c r="CR118" s="42">
        <f t="shared" si="47"/>
        <v>3.875</v>
      </c>
      <c r="CS118" s="43">
        <f t="shared" si="48"/>
        <v>1.2903225806451613</v>
      </c>
      <c r="CU118" s="43">
        <f t="shared" si="49"/>
        <v>1.2587976539589443</v>
      </c>
    </row>
    <row r="119" spans="1:99" ht="15" customHeight="1" outlineLevel="1" collapsed="1">
      <c r="A119" s="38" t="s">
        <v>154</v>
      </c>
      <c r="B119" s="38" t="s">
        <v>1662</v>
      </c>
      <c r="C119" s="38" t="s">
        <v>1663</v>
      </c>
      <c r="D119" s="38" t="s">
        <v>321</v>
      </c>
      <c r="E119" s="38" t="s">
        <v>1682</v>
      </c>
      <c r="F119" s="45" t="s">
        <v>1676</v>
      </c>
      <c r="G119" s="40" t="s">
        <v>1736</v>
      </c>
      <c r="H119" s="38"/>
      <c r="I119" s="38"/>
      <c r="J119" s="38"/>
      <c r="K119" s="38">
        <f t="shared" ref="K119:AP119" si="80">SUBTOTAL(9,K115:K118)</f>
        <v>43</v>
      </c>
      <c r="L119" s="38">
        <f t="shared" si="80"/>
        <v>80</v>
      </c>
      <c r="M119" s="38">
        <f t="shared" si="80"/>
        <v>25</v>
      </c>
      <c r="N119" s="38">
        <f t="shared" si="80"/>
        <v>21</v>
      </c>
      <c r="O119" s="38">
        <f t="shared" si="80"/>
        <v>40</v>
      </c>
      <c r="P119" s="38">
        <f t="shared" si="80"/>
        <v>11</v>
      </c>
      <c r="Q119" s="38">
        <f t="shared" si="80"/>
        <v>13</v>
      </c>
      <c r="R119" s="38">
        <f t="shared" si="80"/>
        <v>7</v>
      </c>
      <c r="S119" s="38">
        <f t="shared" si="80"/>
        <v>14</v>
      </c>
      <c r="T119" s="38">
        <f t="shared" si="80"/>
        <v>12</v>
      </c>
      <c r="U119" s="38">
        <f t="shared" si="80"/>
        <v>13</v>
      </c>
      <c r="V119" s="38">
        <f t="shared" si="80"/>
        <v>10</v>
      </c>
      <c r="W119" s="38">
        <f t="shared" si="80"/>
        <v>10</v>
      </c>
      <c r="X119" s="38">
        <f t="shared" si="80"/>
        <v>10</v>
      </c>
      <c r="Y119" s="38">
        <f t="shared" si="80"/>
        <v>17</v>
      </c>
      <c r="Z119" s="38">
        <f t="shared" si="80"/>
        <v>11</v>
      </c>
      <c r="AA119" s="38">
        <f t="shared" si="80"/>
        <v>7</v>
      </c>
      <c r="AB119" s="38">
        <f t="shared" si="80"/>
        <v>12</v>
      </c>
      <c r="AC119" s="38">
        <f t="shared" si="80"/>
        <v>10</v>
      </c>
      <c r="AD119" s="38">
        <f t="shared" si="80"/>
        <v>5</v>
      </c>
      <c r="AE119" s="38">
        <f t="shared" si="80"/>
        <v>5</v>
      </c>
      <c r="AF119" s="38">
        <f t="shared" si="80"/>
        <v>4</v>
      </c>
      <c r="AG119" s="38">
        <f t="shared" si="80"/>
        <v>5</v>
      </c>
      <c r="AH119" s="38">
        <f t="shared" si="80"/>
        <v>9</v>
      </c>
      <c r="AI119" s="38">
        <f t="shared" si="80"/>
        <v>9</v>
      </c>
      <c r="AJ119" s="38">
        <f t="shared" si="80"/>
        <v>12</v>
      </c>
      <c r="AK119" s="38">
        <f t="shared" si="80"/>
        <v>11</v>
      </c>
      <c r="AL119" s="38">
        <f t="shared" si="80"/>
        <v>12</v>
      </c>
      <c r="AM119" s="38">
        <f t="shared" si="80"/>
        <v>9</v>
      </c>
      <c r="AN119" s="38">
        <f t="shared" si="80"/>
        <v>7</v>
      </c>
      <c r="AO119" s="38">
        <f t="shared" si="80"/>
        <v>4</v>
      </c>
      <c r="AP119" s="38">
        <f t="shared" si="80"/>
        <v>24</v>
      </c>
      <c r="AQ119" s="38">
        <f t="shared" ref="AQ119:BV119" si="81">SUBTOTAL(9,AQ115:AQ118)</f>
        <v>12</v>
      </c>
      <c r="AR119" s="38">
        <f t="shared" si="81"/>
        <v>7</v>
      </c>
      <c r="AS119" s="38">
        <f t="shared" si="81"/>
        <v>5</v>
      </c>
      <c r="AT119" s="38">
        <f t="shared" si="81"/>
        <v>10</v>
      </c>
      <c r="AU119" s="38">
        <f t="shared" si="81"/>
        <v>8</v>
      </c>
      <c r="AV119" s="38">
        <f t="shared" si="81"/>
        <v>12</v>
      </c>
      <c r="AW119" s="38">
        <f t="shared" si="81"/>
        <v>9</v>
      </c>
      <c r="AX119" s="38">
        <f t="shared" si="81"/>
        <v>4</v>
      </c>
      <c r="AY119" s="38">
        <f t="shared" si="81"/>
        <v>9</v>
      </c>
      <c r="AZ119" s="38">
        <f t="shared" si="81"/>
        <v>24</v>
      </c>
      <c r="BA119" s="38">
        <f t="shared" si="81"/>
        <v>9</v>
      </c>
      <c r="BB119" s="38">
        <f t="shared" si="81"/>
        <v>35</v>
      </c>
      <c r="BC119" s="38">
        <f t="shared" si="81"/>
        <v>18</v>
      </c>
      <c r="BD119" s="38">
        <f t="shared" si="81"/>
        <v>25</v>
      </c>
      <c r="BE119" s="38">
        <f t="shared" si="81"/>
        <v>9</v>
      </c>
      <c r="BF119" s="38">
        <f t="shared" si="81"/>
        <v>6</v>
      </c>
      <c r="BG119" s="38">
        <f t="shared" si="81"/>
        <v>13</v>
      </c>
      <c r="BH119" s="38">
        <f t="shared" si="81"/>
        <v>16</v>
      </c>
      <c r="BI119" s="38">
        <f t="shared" si="81"/>
        <v>8</v>
      </c>
      <c r="BJ119" s="38">
        <f t="shared" si="81"/>
        <v>5</v>
      </c>
      <c r="BK119" s="38">
        <f t="shared" si="81"/>
        <v>9</v>
      </c>
      <c r="BL119" s="38">
        <f t="shared" si="81"/>
        <v>12</v>
      </c>
      <c r="BM119" s="38">
        <f t="shared" si="81"/>
        <v>4</v>
      </c>
      <c r="BN119" s="38">
        <f t="shared" si="81"/>
        <v>6</v>
      </c>
      <c r="BO119" s="38">
        <f t="shared" si="81"/>
        <v>0</v>
      </c>
      <c r="BP119" s="38">
        <f t="shared" si="81"/>
        <v>7</v>
      </c>
      <c r="BQ119" s="38">
        <f t="shared" si="81"/>
        <v>8</v>
      </c>
      <c r="BR119" s="38">
        <f t="shared" si="81"/>
        <v>7</v>
      </c>
      <c r="BS119" s="38">
        <f t="shared" si="81"/>
        <v>8</v>
      </c>
      <c r="BT119" s="38">
        <f t="shared" si="81"/>
        <v>5</v>
      </c>
      <c r="BU119" s="38">
        <f t="shared" si="81"/>
        <v>4</v>
      </c>
      <c r="BV119" s="38">
        <f t="shared" si="81"/>
        <v>5</v>
      </c>
      <c r="BW119" s="38">
        <f t="shared" ref="BW119:CK119" si="82">SUBTOTAL(9,BW115:BW118)</f>
        <v>6</v>
      </c>
      <c r="BX119" s="38">
        <f t="shared" si="82"/>
        <v>3</v>
      </c>
      <c r="BY119" s="38">
        <f t="shared" si="82"/>
        <v>11</v>
      </c>
      <c r="BZ119" s="38">
        <f t="shared" si="82"/>
        <v>11</v>
      </c>
      <c r="CA119" s="38">
        <f t="shared" si="82"/>
        <v>5</v>
      </c>
      <c r="CB119" s="38">
        <f t="shared" si="82"/>
        <v>3</v>
      </c>
      <c r="CC119" s="38">
        <f t="shared" si="82"/>
        <v>13</v>
      </c>
      <c r="CD119" s="38">
        <f t="shared" si="82"/>
        <v>9</v>
      </c>
      <c r="CE119" s="38">
        <f t="shared" si="82"/>
        <v>6</v>
      </c>
      <c r="CF119" s="38">
        <f t="shared" si="82"/>
        <v>5</v>
      </c>
      <c r="CG119" s="38">
        <f t="shared" si="82"/>
        <v>5</v>
      </c>
      <c r="CH119" s="38">
        <f t="shared" si="82"/>
        <v>2</v>
      </c>
      <c r="CI119" s="38">
        <f t="shared" si="82"/>
        <v>10</v>
      </c>
      <c r="CJ119" s="38">
        <f t="shared" si="82"/>
        <v>13</v>
      </c>
      <c r="CK119" s="38">
        <f t="shared" si="82"/>
        <v>12</v>
      </c>
      <c r="CM119" s="41">
        <f t="shared" si="43"/>
        <v>9.25</v>
      </c>
      <c r="CN119" s="42">
        <f t="shared" si="44"/>
        <v>5.8888888888888893</v>
      </c>
      <c r="CO119" s="43">
        <f t="shared" si="45"/>
        <v>1.570754716981132</v>
      </c>
      <c r="CQ119" s="42">
        <f t="shared" si="46"/>
        <v>9.5714285714285712</v>
      </c>
      <c r="CR119" s="42">
        <f t="shared" si="47"/>
        <v>11.25</v>
      </c>
      <c r="CS119" s="43">
        <f t="shared" si="48"/>
        <v>0.85079365079365077</v>
      </c>
      <c r="CU119" s="43">
        <f t="shared" si="49"/>
        <v>1.2107741838873913</v>
      </c>
    </row>
    <row r="120" spans="1:99" ht="15" hidden="1" customHeight="1" outlineLevel="2">
      <c r="A120" s="38" t="s">
        <v>154</v>
      </c>
      <c r="B120" s="38" t="s">
        <v>1662</v>
      </c>
      <c r="C120" s="38" t="s">
        <v>1663</v>
      </c>
      <c r="D120" s="38" t="s">
        <v>321</v>
      </c>
      <c r="E120" s="38" t="s">
        <v>1682</v>
      </c>
      <c r="F120" s="45" t="s">
        <v>1688</v>
      </c>
      <c r="G120" s="38" t="s">
        <v>1737</v>
      </c>
      <c r="H120" s="38" t="s">
        <v>1709</v>
      </c>
      <c r="I120" s="38" t="s">
        <v>1668</v>
      </c>
      <c r="J120" s="38" t="s">
        <v>1670</v>
      </c>
      <c r="K120" s="38" t="s">
        <v>106</v>
      </c>
      <c r="L120" s="38" t="s">
        <v>106</v>
      </c>
      <c r="M120" s="38" t="s">
        <v>106</v>
      </c>
      <c r="N120" s="38" t="s">
        <v>106</v>
      </c>
      <c r="O120" s="38" t="s">
        <v>106</v>
      </c>
      <c r="P120" s="38" t="s">
        <v>106</v>
      </c>
      <c r="Q120" s="38" t="s">
        <v>106</v>
      </c>
      <c r="R120" s="38" t="s">
        <v>106</v>
      </c>
      <c r="S120" s="38" t="s">
        <v>106</v>
      </c>
      <c r="T120" s="38" t="s">
        <v>106</v>
      </c>
      <c r="U120" s="38" t="s">
        <v>106</v>
      </c>
      <c r="V120" s="38" t="s">
        <v>106</v>
      </c>
      <c r="W120" s="38">
        <v>2</v>
      </c>
      <c r="X120" s="38">
        <v>2</v>
      </c>
      <c r="Y120" s="38">
        <v>3</v>
      </c>
      <c r="Z120" s="38">
        <v>3</v>
      </c>
      <c r="AA120" s="38">
        <v>1</v>
      </c>
      <c r="AB120" s="38">
        <v>2</v>
      </c>
      <c r="AC120" s="38">
        <v>4</v>
      </c>
      <c r="AD120" s="38">
        <v>7</v>
      </c>
      <c r="AE120" s="38">
        <v>2</v>
      </c>
      <c r="AF120" s="38">
        <v>5</v>
      </c>
      <c r="AG120" s="38">
        <v>3</v>
      </c>
      <c r="AH120" s="38">
        <v>3</v>
      </c>
      <c r="AI120" s="38" t="s">
        <v>106</v>
      </c>
      <c r="AJ120" s="38" t="s">
        <v>106</v>
      </c>
      <c r="AK120" s="38">
        <v>4</v>
      </c>
      <c r="AL120" s="38" t="s">
        <v>106</v>
      </c>
      <c r="AM120" s="38" t="s">
        <v>106</v>
      </c>
      <c r="AN120" s="38" t="s">
        <v>106</v>
      </c>
      <c r="AO120" s="38" t="s">
        <v>106</v>
      </c>
      <c r="AP120" s="38" t="s">
        <v>106</v>
      </c>
      <c r="AQ120" s="38" t="s">
        <v>106</v>
      </c>
      <c r="AR120" s="38" t="s">
        <v>106</v>
      </c>
      <c r="AS120" s="38" t="s">
        <v>106</v>
      </c>
      <c r="AT120" s="38" t="s">
        <v>106</v>
      </c>
      <c r="AU120" s="38" t="s">
        <v>106</v>
      </c>
      <c r="AV120" s="38" t="s">
        <v>106</v>
      </c>
      <c r="AW120" s="38" t="s">
        <v>106</v>
      </c>
      <c r="AX120" s="38" t="s">
        <v>106</v>
      </c>
      <c r="AY120" s="38" t="s">
        <v>106</v>
      </c>
      <c r="AZ120" s="38" t="s">
        <v>106</v>
      </c>
      <c r="BA120" s="38" t="s">
        <v>106</v>
      </c>
      <c r="BB120" s="38" t="s">
        <v>106</v>
      </c>
      <c r="BC120" s="38" t="s">
        <v>106</v>
      </c>
      <c r="BD120" s="38" t="s">
        <v>106</v>
      </c>
      <c r="BE120" s="38" t="s">
        <v>106</v>
      </c>
      <c r="BF120" s="38" t="s">
        <v>106</v>
      </c>
      <c r="BG120" s="38" t="s">
        <v>106</v>
      </c>
      <c r="BH120" s="38" t="s">
        <v>106</v>
      </c>
      <c r="BI120" s="38" t="s">
        <v>106</v>
      </c>
      <c r="BJ120" s="38" t="s">
        <v>106</v>
      </c>
      <c r="BK120" s="38" t="s">
        <v>106</v>
      </c>
      <c r="BL120" s="38" t="s">
        <v>106</v>
      </c>
      <c r="BM120" s="38">
        <v>1</v>
      </c>
      <c r="BN120" s="38" t="s">
        <v>106</v>
      </c>
      <c r="BO120" s="38" t="s">
        <v>106</v>
      </c>
      <c r="BP120" s="38" t="s">
        <v>106</v>
      </c>
      <c r="BQ120" s="38" t="s">
        <v>106</v>
      </c>
      <c r="BR120" s="38" t="s">
        <v>106</v>
      </c>
      <c r="BS120" s="38" t="s">
        <v>106</v>
      </c>
      <c r="BT120" s="38" t="s">
        <v>106</v>
      </c>
      <c r="BU120" s="38" t="s">
        <v>106</v>
      </c>
      <c r="BV120" s="38" t="s">
        <v>106</v>
      </c>
      <c r="BW120" s="38" t="s">
        <v>106</v>
      </c>
      <c r="BX120" s="38" t="s">
        <v>106</v>
      </c>
      <c r="BY120" s="38" t="s">
        <v>106</v>
      </c>
      <c r="BZ120" s="38" t="s">
        <v>106</v>
      </c>
      <c r="CA120" s="38" t="s">
        <v>106</v>
      </c>
      <c r="CB120" s="38" t="s">
        <v>106</v>
      </c>
      <c r="CC120" s="38" t="s">
        <v>106</v>
      </c>
      <c r="CD120" s="38" t="s">
        <v>106</v>
      </c>
      <c r="CE120" s="38" t="s">
        <v>106</v>
      </c>
      <c r="CF120" s="38" t="s">
        <v>106</v>
      </c>
      <c r="CG120" s="38" t="s">
        <v>106</v>
      </c>
      <c r="CH120" s="38" t="s">
        <v>106</v>
      </c>
      <c r="CI120" s="38" t="s">
        <v>106</v>
      </c>
      <c r="CJ120" s="38" t="s">
        <v>106</v>
      </c>
      <c r="CK120" s="38" t="s">
        <v>106</v>
      </c>
      <c r="CM120" s="41" t="e">
        <f t="shared" si="43"/>
        <v>#DIV/0!</v>
      </c>
      <c r="CN120" s="42" t="e">
        <f t="shared" si="44"/>
        <v>#DIV/0!</v>
      </c>
      <c r="CO120" s="43" t="e">
        <f t="shared" si="45"/>
        <v>#DIV/0!</v>
      </c>
      <c r="CQ120" s="42">
        <f t="shared" si="46"/>
        <v>3.3333333333333335</v>
      </c>
      <c r="CR120" s="42">
        <f t="shared" si="47"/>
        <v>2.2000000000000002</v>
      </c>
      <c r="CS120" s="43">
        <f t="shared" si="48"/>
        <v>1.5151515151515151</v>
      </c>
      <c r="CU120" s="43" t="e">
        <f t="shared" si="49"/>
        <v>#DIV/0!</v>
      </c>
    </row>
    <row r="121" spans="1:99" ht="15" hidden="1" customHeight="1" outlineLevel="2">
      <c r="A121" s="38" t="s">
        <v>154</v>
      </c>
      <c r="B121" s="38" t="s">
        <v>1662</v>
      </c>
      <c r="C121" s="38" t="s">
        <v>1663</v>
      </c>
      <c r="D121" s="38" t="s">
        <v>321</v>
      </c>
      <c r="E121" s="38" t="s">
        <v>1682</v>
      </c>
      <c r="F121" s="45" t="s">
        <v>1688</v>
      </c>
      <c r="G121" s="38" t="s">
        <v>1737</v>
      </c>
      <c r="H121" s="38" t="s">
        <v>1709</v>
      </c>
      <c r="I121" s="38" t="s">
        <v>1668</v>
      </c>
      <c r="J121" s="38" t="s">
        <v>1671</v>
      </c>
      <c r="K121" s="38" t="s">
        <v>106</v>
      </c>
      <c r="L121" s="38" t="s">
        <v>106</v>
      </c>
      <c r="M121" s="38" t="s">
        <v>106</v>
      </c>
      <c r="N121" s="38" t="s">
        <v>106</v>
      </c>
      <c r="O121" s="38" t="s">
        <v>106</v>
      </c>
      <c r="P121" s="38" t="s">
        <v>106</v>
      </c>
      <c r="Q121" s="38" t="s">
        <v>106</v>
      </c>
      <c r="R121" s="38" t="s">
        <v>106</v>
      </c>
      <c r="S121" s="38" t="s">
        <v>106</v>
      </c>
      <c r="T121" s="38" t="s">
        <v>106</v>
      </c>
      <c r="U121" s="38" t="s">
        <v>106</v>
      </c>
      <c r="V121" s="38" t="s">
        <v>106</v>
      </c>
      <c r="W121" s="38" t="s">
        <v>106</v>
      </c>
      <c r="X121" s="38" t="s">
        <v>106</v>
      </c>
      <c r="Y121" s="38" t="s">
        <v>106</v>
      </c>
      <c r="Z121" s="38" t="s">
        <v>106</v>
      </c>
      <c r="AA121" s="38" t="s">
        <v>106</v>
      </c>
      <c r="AB121" s="38" t="s">
        <v>106</v>
      </c>
      <c r="AC121" s="38" t="s">
        <v>106</v>
      </c>
      <c r="AD121" s="38" t="s">
        <v>106</v>
      </c>
      <c r="AE121" s="38" t="s">
        <v>106</v>
      </c>
      <c r="AF121" s="38" t="s">
        <v>106</v>
      </c>
      <c r="AG121" s="38" t="s">
        <v>106</v>
      </c>
      <c r="AH121" s="38" t="s">
        <v>106</v>
      </c>
      <c r="AI121" s="38" t="s">
        <v>106</v>
      </c>
      <c r="AJ121" s="38" t="s">
        <v>106</v>
      </c>
      <c r="AK121" s="38" t="s">
        <v>106</v>
      </c>
      <c r="AL121" s="38" t="s">
        <v>106</v>
      </c>
      <c r="AM121" s="38" t="s">
        <v>106</v>
      </c>
      <c r="AN121" s="38" t="s">
        <v>106</v>
      </c>
      <c r="AO121" s="38" t="s">
        <v>106</v>
      </c>
      <c r="AP121" s="38" t="s">
        <v>106</v>
      </c>
      <c r="AQ121" s="38" t="s">
        <v>106</v>
      </c>
      <c r="AR121" s="38" t="s">
        <v>106</v>
      </c>
      <c r="AS121" s="38" t="s">
        <v>106</v>
      </c>
      <c r="AT121" s="38" t="s">
        <v>106</v>
      </c>
      <c r="AU121" s="38" t="s">
        <v>106</v>
      </c>
      <c r="AV121" s="38" t="s">
        <v>106</v>
      </c>
      <c r="AW121" s="38" t="s">
        <v>106</v>
      </c>
      <c r="AX121" s="38" t="s">
        <v>106</v>
      </c>
      <c r="AY121" s="38" t="s">
        <v>106</v>
      </c>
      <c r="AZ121" s="38" t="s">
        <v>106</v>
      </c>
      <c r="BA121" s="38" t="s">
        <v>106</v>
      </c>
      <c r="BB121" s="38" t="s">
        <v>106</v>
      </c>
      <c r="BC121" s="38" t="s">
        <v>106</v>
      </c>
      <c r="BD121" s="38" t="s">
        <v>106</v>
      </c>
      <c r="BE121" s="38" t="s">
        <v>106</v>
      </c>
      <c r="BF121" s="38" t="s">
        <v>106</v>
      </c>
      <c r="BG121" s="38" t="s">
        <v>106</v>
      </c>
      <c r="BH121" s="38" t="s">
        <v>106</v>
      </c>
      <c r="BI121" s="38" t="s">
        <v>106</v>
      </c>
      <c r="BJ121" s="38" t="s">
        <v>106</v>
      </c>
      <c r="BK121" s="38" t="s">
        <v>106</v>
      </c>
      <c r="BL121" s="38" t="s">
        <v>106</v>
      </c>
      <c r="BM121" s="38" t="s">
        <v>106</v>
      </c>
      <c r="BN121" s="38">
        <v>2</v>
      </c>
      <c r="BO121" s="38">
        <v>2</v>
      </c>
      <c r="BP121" s="38">
        <v>2</v>
      </c>
      <c r="BQ121" s="38">
        <v>1</v>
      </c>
      <c r="BR121" s="38">
        <v>4</v>
      </c>
      <c r="BS121" s="38">
        <v>1</v>
      </c>
      <c r="BT121" s="38">
        <v>1</v>
      </c>
      <c r="BU121" s="38">
        <v>2</v>
      </c>
      <c r="BV121" s="38">
        <v>1</v>
      </c>
      <c r="BW121" s="38">
        <v>1</v>
      </c>
      <c r="BX121" s="38">
        <v>2</v>
      </c>
      <c r="BY121" s="38">
        <v>2</v>
      </c>
      <c r="BZ121" s="38">
        <v>3</v>
      </c>
      <c r="CA121" s="38" t="s">
        <v>106</v>
      </c>
      <c r="CB121" s="38" t="s">
        <v>106</v>
      </c>
      <c r="CC121" s="38">
        <v>7</v>
      </c>
      <c r="CD121" s="38">
        <v>1</v>
      </c>
      <c r="CE121" s="38">
        <v>2</v>
      </c>
      <c r="CF121" s="38" t="s">
        <v>106</v>
      </c>
      <c r="CG121" s="38" t="s">
        <v>106</v>
      </c>
      <c r="CH121" s="38" t="s">
        <v>106</v>
      </c>
      <c r="CI121" s="38">
        <v>1</v>
      </c>
      <c r="CJ121" s="38">
        <v>4</v>
      </c>
      <c r="CK121" s="38">
        <v>3</v>
      </c>
      <c r="CM121" s="41">
        <f t="shared" si="43"/>
        <v>2.6666666666666665</v>
      </c>
      <c r="CN121" s="42">
        <f t="shared" si="44"/>
        <v>1.7142857142857142</v>
      </c>
      <c r="CO121" s="43">
        <f t="shared" si="45"/>
        <v>1.5555555555555556</v>
      </c>
      <c r="CQ121" s="42" t="e">
        <f t="shared" si="46"/>
        <v>#DIV/0!</v>
      </c>
      <c r="CR121" s="42" t="e">
        <f t="shared" si="47"/>
        <v>#DIV/0!</v>
      </c>
      <c r="CS121" s="43" t="e">
        <f t="shared" si="48"/>
        <v>#DIV/0!</v>
      </c>
      <c r="CU121" s="43" t="e">
        <f t="shared" si="49"/>
        <v>#DIV/0!</v>
      </c>
    </row>
    <row r="122" spans="1:99" ht="15" hidden="1" customHeight="1" outlineLevel="2">
      <c r="A122" s="38" t="s">
        <v>154</v>
      </c>
      <c r="B122" s="38" t="s">
        <v>1662</v>
      </c>
      <c r="C122" s="38" t="s">
        <v>1663</v>
      </c>
      <c r="D122" s="38" t="s">
        <v>321</v>
      </c>
      <c r="E122" s="38" t="s">
        <v>1682</v>
      </c>
      <c r="F122" s="45" t="s">
        <v>1688</v>
      </c>
      <c r="G122" s="38" t="s">
        <v>1737</v>
      </c>
      <c r="H122" s="38" t="s">
        <v>1709</v>
      </c>
      <c r="I122" s="38" t="s">
        <v>1668</v>
      </c>
      <c r="J122" s="38" t="s">
        <v>1672</v>
      </c>
      <c r="K122" s="38">
        <v>5</v>
      </c>
      <c r="L122" s="38">
        <v>7</v>
      </c>
      <c r="M122" s="38">
        <v>3</v>
      </c>
      <c r="N122" s="38">
        <v>7</v>
      </c>
      <c r="O122" s="38">
        <v>4</v>
      </c>
      <c r="P122" s="38">
        <v>4</v>
      </c>
      <c r="Q122" s="38">
        <v>2</v>
      </c>
      <c r="R122" s="38">
        <v>3</v>
      </c>
      <c r="S122" s="38">
        <v>9</v>
      </c>
      <c r="T122" s="38">
        <v>3</v>
      </c>
      <c r="U122" s="38">
        <v>1</v>
      </c>
      <c r="V122" s="38">
        <v>1</v>
      </c>
      <c r="W122" s="38" t="s">
        <v>106</v>
      </c>
      <c r="X122" s="38" t="s">
        <v>106</v>
      </c>
      <c r="Y122" s="38" t="s">
        <v>106</v>
      </c>
      <c r="Z122" s="38" t="s">
        <v>106</v>
      </c>
      <c r="AA122" s="38" t="s">
        <v>106</v>
      </c>
      <c r="AB122" s="38" t="s">
        <v>106</v>
      </c>
      <c r="AC122" s="38" t="s">
        <v>106</v>
      </c>
      <c r="AD122" s="38" t="s">
        <v>106</v>
      </c>
      <c r="AE122" s="38" t="s">
        <v>106</v>
      </c>
      <c r="AF122" s="38" t="s">
        <v>106</v>
      </c>
      <c r="AG122" s="38" t="s">
        <v>106</v>
      </c>
      <c r="AH122" s="38" t="s">
        <v>106</v>
      </c>
      <c r="AI122" s="38" t="s">
        <v>106</v>
      </c>
      <c r="AJ122" s="38">
        <v>1</v>
      </c>
      <c r="AK122" s="38" t="s">
        <v>106</v>
      </c>
      <c r="AL122" s="38">
        <v>1</v>
      </c>
      <c r="AM122" s="38">
        <v>3</v>
      </c>
      <c r="AN122" s="38">
        <v>1</v>
      </c>
      <c r="AO122" s="38">
        <v>1</v>
      </c>
      <c r="AP122" s="38">
        <v>1</v>
      </c>
      <c r="AQ122" s="38">
        <v>2</v>
      </c>
      <c r="AR122" s="38">
        <v>1</v>
      </c>
      <c r="AS122" s="38">
        <v>3</v>
      </c>
      <c r="AT122" s="38">
        <v>1</v>
      </c>
      <c r="AU122" s="38">
        <v>1</v>
      </c>
      <c r="AV122" s="38">
        <v>3</v>
      </c>
      <c r="AW122" s="38">
        <v>3</v>
      </c>
      <c r="AX122" s="38" t="s">
        <v>106</v>
      </c>
      <c r="AY122" s="38" t="s">
        <v>106</v>
      </c>
      <c r="AZ122" s="38">
        <v>2</v>
      </c>
      <c r="BA122" s="38">
        <v>2</v>
      </c>
      <c r="BB122" s="38">
        <v>5</v>
      </c>
      <c r="BC122" s="38">
        <v>8</v>
      </c>
      <c r="BD122" s="38" t="s">
        <v>106</v>
      </c>
      <c r="BE122" s="38">
        <v>5</v>
      </c>
      <c r="BF122" s="38">
        <v>1</v>
      </c>
      <c r="BG122" s="38">
        <v>2</v>
      </c>
      <c r="BH122" s="38">
        <v>5</v>
      </c>
      <c r="BI122" s="38">
        <v>1</v>
      </c>
      <c r="BJ122" s="38">
        <v>1</v>
      </c>
      <c r="BK122" s="38">
        <v>2</v>
      </c>
      <c r="BL122" s="38">
        <v>1</v>
      </c>
      <c r="BM122" s="38" t="s">
        <v>106</v>
      </c>
      <c r="BN122" s="38" t="s">
        <v>106</v>
      </c>
      <c r="BO122" s="38" t="s">
        <v>106</v>
      </c>
      <c r="BP122" s="38" t="s">
        <v>106</v>
      </c>
      <c r="BQ122" s="38" t="s">
        <v>106</v>
      </c>
      <c r="BR122" s="38" t="s">
        <v>106</v>
      </c>
      <c r="BS122" s="38" t="s">
        <v>106</v>
      </c>
      <c r="BT122" s="38" t="s">
        <v>106</v>
      </c>
      <c r="BU122" s="38" t="s">
        <v>106</v>
      </c>
      <c r="BV122" s="38" t="s">
        <v>106</v>
      </c>
      <c r="BW122" s="38" t="s">
        <v>106</v>
      </c>
      <c r="BX122" s="38" t="s">
        <v>106</v>
      </c>
      <c r="BY122" s="38" t="s">
        <v>106</v>
      </c>
      <c r="BZ122" s="38" t="s">
        <v>106</v>
      </c>
      <c r="CA122" s="38" t="s">
        <v>106</v>
      </c>
      <c r="CB122" s="38" t="s">
        <v>106</v>
      </c>
      <c r="CC122" s="38" t="s">
        <v>106</v>
      </c>
      <c r="CD122" s="38" t="s">
        <v>106</v>
      </c>
      <c r="CE122" s="38" t="s">
        <v>106</v>
      </c>
      <c r="CF122" s="38" t="s">
        <v>106</v>
      </c>
      <c r="CG122" s="38" t="s">
        <v>106</v>
      </c>
      <c r="CH122" s="38" t="s">
        <v>106</v>
      </c>
      <c r="CI122" s="38" t="s">
        <v>106</v>
      </c>
      <c r="CJ122" s="38" t="s">
        <v>106</v>
      </c>
      <c r="CK122" s="38" t="s">
        <v>106</v>
      </c>
      <c r="CM122" s="41" t="e">
        <f t="shared" si="43"/>
        <v>#DIV/0!</v>
      </c>
      <c r="CN122" s="42" t="e">
        <f t="shared" si="44"/>
        <v>#DIV/0!</v>
      </c>
      <c r="CO122" s="43" t="e">
        <f t="shared" si="45"/>
        <v>#DIV/0!</v>
      </c>
      <c r="CQ122" s="42">
        <f t="shared" si="46"/>
        <v>1.6666666666666667</v>
      </c>
      <c r="CR122" s="42">
        <f t="shared" si="47"/>
        <v>1.6666666666666667</v>
      </c>
      <c r="CS122" s="43">
        <f t="shared" si="48"/>
        <v>1</v>
      </c>
      <c r="CU122" s="43" t="e">
        <f t="shared" si="49"/>
        <v>#DIV/0!</v>
      </c>
    </row>
    <row r="123" spans="1:99" ht="15" hidden="1" customHeight="1" outlineLevel="2">
      <c r="A123" s="38" t="s">
        <v>154</v>
      </c>
      <c r="B123" s="38" t="s">
        <v>1662</v>
      </c>
      <c r="C123" s="38" t="s">
        <v>1663</v>
      </c>
      <c r="D123" s="38" t="s">
        <v>321</v>
      </c>
      <c r="E123" s="38" t="s">
        <v>1682</v>
      </c>
      <c r="F123" s="45" t="s">
        <v>1688</v>
      </c>
      <c r="G123" s="38" t="s">
        <v>1737</v>
      </c>
      <c r="H123" s="38" t="s">
        <v>1709</v>
      </c>
      <c r="I123" s="38" t="s">
        <v>1668</v>
      </c>
      <c r="J123" s="38" t="s">
        <v>1674</v>
      </c>
      <c r="K123" s="38" t="s">
        <v>106</v>
      </c>
      <c r="L123" s="38" t="s">
        <v>106</v>
      </c>
      <c r="M123" s="38" t="s">
        <v>106</v>
      </c>
      <c r="N123" s="38" t="s">
        <v>106</v>
      </c>
      <c r="O123" s="38" t="s">
        <v>106</v>
      </c>
      <c r="P123" s="38" t="s">
        <v>106</v>
      </c>
      <c r="Q123" s="38" t="s">
        <v>106</v>
      </c>
      <c r="R123" s="38" t="s">
        <v>106</v>
      </c>
      <c r="S123" s="38" t="s">
        <v>106</v>
      </c>
      <c r="T123" s="38" t="s">
        <v>106</v>
      </c>
      <c r="U123" s="38" t="s">
        <v>106</v>
      </c>
      <c r="V123" s="38" t="s">
        <v>106</v>
      </c>
      <c r="W123" s="38" t="s">
        <v>106</v>
      </c>
      <c r="X123" s="38" t="s">
        <v>106</v>
      </c>
      <c r="Y123" s="38" t="s">
        <v>106</v>
      </c>
      <c r="Z123" s="38" t="s">
        <v>106</v>
      </c>
      <c r="AA123" s="38" t="s">
        <v>106</v>
      </c>
      <c r="AB123" s="38" t="s">
        <v>106</v>
      </c>
      <c r="AC123" s="38" t="s">
        <v>106</v>
      </c>
      <c r="AD123" s="38" t="s">
        <v>106</v>
      </c>
      <c r="AE123" s="38" t="s">
        <v>106</v>
      </c>
      <c r="AF123" s="38" t="s">
        <v>106</v>
      </c>
      <c r="AG123" s="38" t="s">
        <v>106</v>
      </c>
      <c r="AH123" s="38" t="s">
        <v>106</v>
      </c>
      <c r="AI123" s="38" t="s">
        <v>106</v>
      </c>
      <c r="AJ123" s="38" t="s">
        <v>106</v>
      </c>
      <c r="AK123" s="38" t="s">
        <v>106</v>
      </c>
      <c r="AL123" s="38" t="s">
        <v>106</v>
      </c>
      <c r="AM123" s="38" t="s">
        <v>106</v>
      </c>
      <c r="AN123" s="38" t="s">
        <v>106</v>
      </c>
      <c r="AO123" s="38" t="s">
        <v>106</v>
      </c>
      <c r="AP123" s="38" t="s">
        <v>106</v>
      </c>
      <c r="AQ123" s="38" t="s">
        <v>106</v>
      </c>
      <c r="AR123" s="38" t="s">
        <v>106</v>
      </c>
      <c r="AS123" s="38" t="s">
        <v>106</v>
      </c>
      <c r="AT123" s="38" t="s">
        <v>106</v>
      </c>
      <c r="AU123" s="38" t="s">
        <v>106</v>
      </c>
      <c r="AV123" s="38" t="s">
        <v>106</v>
      </c>
      <c r="AW123" s="38" t="s">
        <v>106</v>
      </c>
      <c r="AX123" s="38" t="s">
        <v>106</v>
      </c>
      <c r="AY123" s="38" t="s">
        <v>106</v>
      </c>
      <c r="AZ123" s="38" t="s">
        <v>106</v>
      </c>
      <c r="BA123" s="38" t="s">
        <v>106</v>
      </c>
      <c r="BB123" s="38" t="s">
        <v>106</v>
      </c>
      <c r="BC123" s="38" t="s">
        <v>106</v>
      </c>
      <c r="BD123" s="38" t="s">
        <v>106</v>
      </c>
      <c r="BE123" s="38" t="s">
        <v>106</v>
      </c>
      <c r="BF123" s="38" t="s">
        <v>106</v>
      </c>
      <c r="BG123" s="38" t="s">
        <v>106</v>
      </c>
      <c r="BH123" s="38" t="s">
        <v>106</v>
      </c>
      <c r="BI123" s="38" t="s">
        <v>106</v>
      </c>
      <c r="BJ123" s="38" t="s">
        <v>106</v>
      </c>
      <c r="BK123" s="38" t="s">
        <v>106</v>
      </c>
      <c r="BL123" s="38" t="s">
        <v>106</v>
      </c>
      <c r="BM123" s="38" t="s">
        <v>106</v>
      </c>
      <c r="BN123" s="38" t="s">
        <v>106</v>
      </c>
      <c r="BO123" s="38" t="s">
        <v>106</v>
      </c>
      <c r="BP123" s="38" t="s">
        <v>106</v>
      </c>
      <c r="BQ123" s="38" t="s">
        <v>106</v>
      </c>
      <c r="BR123" s="38" t="s">
        <v>106</v>
      </c>
      <c r="BS123" s="38" t="s">
        <v>106</v>
      </c>
      <c r="BT123" s="38" t="s">
        <v>106</v>
      </c>
      <c r="BU123" s="38" t="s">
        <v>106</v>
      </c>
      <c r="BV123" s="38" t="s">
        <v>106</v>
      </c>
      <c r="BW123" s="38" t="s">
        <v>106</v>
      </c>
      <c r="BX123" s="38" t="s">
        <v>106</v>
      </c>
      <c r="BY123" s="38" t="s">
        <v>106</v>
      </c>
      <c r="BZ123" s="38" t="s">
        <v>106</v>
      </c>
      <c r="CA123" s="38" t="s">
        <v>106</v>
      </c>
      <c r="CB123" s="38" t="s">
        <v>106</v>
      </c>
      <c r="CC123" s="38" t="s">
        <v>106</v>
      </c>
      <c r="CD123" s="38" t="s">
        <v>106</v>
      </c>
      <c r="CE123" s="38" t="s">
        <v>106</v>
      </c>
      <c r="CF123" s="38" t="s">
        <v>106</v>
      </c>
      <c r="CG123" s="38" t="s">
        <v>106</v>
      </c>
      <c r="CH123" s="38" t="s">
        <v>106</v>
      </c>
      <c r="CI123" s="38" t="s">
        <v>106</v>
      </c>
      <c r="CJ123" s="38" t="s">
        <v>106</v>
      </c>
      <c r="CK123" s="38" t="s">
        <v>106</v>
      </c>
      <c r="CM123" s="41" t="e">
        <f t="shared" si="43"/>
        <v>#DIV/0!</v>
      </c>
      <c r="CN123" s="42" t="e">
        <f t="shared" si="44"/>
        <v>#DIV/0!</v>
      </c>
      <c r="CO123" s="43" t="e">
        <f t="shared" si="45"/>
        <v>#DIV/0!</v>
      </c>
      <c r="CQ123" s="42" t="e">
        <f t="shared" si="46"/>
        <v>#DIV/0!</v>
      </c>
      <c r="CR123" s="42" t="e">
        <f t="shared" si="47"/>
        <v>#DIV/0!</v>
      </c>
      <c r="CS123" s="43" t="e">
        <f t="shared" si="48"/>
        <v>#DIV/0!</v>
      </c>
      <c r="CU123" s="43" t="e">
        <f t="shared" si="49"/>
        <v>#DIV/0!</v>
      </c>
    </row>
    <row r="124" spans="1:99" ht="15" customHeight="1" outlineLevel="1" collapsed="1">
      <c r="A124" s="38" t="s">
        <v>154</v>
      </c>
      <c r="B124" s="38" t="s">
        <v>1662</v>
      </c>
      <c r="C124" s="38" t="s">
        <v>1663</v>
      </c>
      <c r="D124" s="38" t="s">
        <v>321</v>
      </c>
      <c r="E124" s="38" t="s">
        <v>1682</v>
      </c>
      <c r="F124" s="45" t="s">
        <v>1688</v>
      </c>
      <c r="G124" s="40" t="s">
        <v>1738</v>
      </c>
      <c r="H124" s="38"/>
      <c r="I124" s="38"/>
      <c r="J124" s="38"/>
      <c r="K124" s="38">
        <f t="shared" ref="K124:AP124" si="83">SUBTOTAL(9,K120:K123)</f>
        <v>5</v>
      </c>
      <c r="L124" s="38">
        <f t="shared" si="83"/>
        <v>7</v>
      </c>
      <c r="M124" s="38">
        <f t="shared" si="83"/>
        <v>3</v>
      </c>
      <c r="N124" s="38">
        <f t="shared" si="83"/>
        <v>7</v>
      </c>
      <c r="O124" s="38">
        <f t="shared" si="83"/>
        <v>4</v>
      </c>
      <c r="P124" s="38">
        <f t="shared" si="83"/>
        <v>4</v>
      </c>
      <c r="Q124" s="38">
        <f t="shared" si="83"/>
        <v>2</v>
      </c>
      <c r="R124" s="38">
        <f t="shared" si="83"/>
        <v>3</v>
      </c>
      <c r="S124" s="38">
        <f t="shared" si="83"/>
        <v>9</v>
      </c>
      <c r="T124" s="38">
        <f t="shared" si="83"/>
        <v>3</v>
      </c>
      <c r="U124" s="38">
        <f t="shared" si="83"/>
        <v>1</v>
      </c>
      <c r="V124" s="38">
        <f t="shared" si="83"/>
        <v>1</v>
      </c>
      <c r="W124" s="38">
        <f t="shared" si="83"/>
        <v>2</v>
      </c>
      <c r="X124" s="38">
        <f t="shared" si="83"/>
        <v>2</v>
      </c>
      <c r="Y124" s="38">
        <f t="shared" si="83"/>
        <v>3</v>
      </c>
      <c r="Z124" s="38">
        <f t="shared" si="83"/>
        <v>3</v>
      </c>
      <c r="AA124" s="38">
        <f t="shared" si="83"/>
        <v>1</v>
      </c>
      <c r="AB124" s="38">
        <f t="shared" si="83"/>
        <v>2</v>
      </c>
      <c r="AC124" s="38">
        <f t="shared" si="83"/>
        <v>4</v>
      </c>
      <c r="AD124" s="38">
        <f t="shared" si="83"/>
        <v>7</v>
      </c>
      <c r="AE124" s="38">
        <f t="shared" si="83"/>
        <v>2</v>
      </c>
      <c r="AF124" s="38">
        <f t="shared" si="83"/>
        <v>5</v>
      </c>
      <c r="AG124" s="38">
        <f t="shared" si="83"/>
        <v>3</v>
      </c>
      <c r="AH124" s="38">
        <f t="shared" si="83"/>
        <v>3</v>
      </c>
      <c r="AI124" s="38">
        <f t="shared" si="83"/>
        <v>0</v>
      </c>
      <c r="AJ124" s="38">
        <f t="shared" si="83"/>
        <v>1</v>
      </c>
      <c r="AK124" s="38">
        <f t="shared" si="83"/>
        <v>4</v>
      </c>
      <c r="AL124" s="38">
        <f t="shared" si="83"/>
        <v>1</v>
      </c>
      <c r="AM124" s="38">
        <f t="shared" si="83"/>
        <v>3</v>
      </c>
      <c r="AN124" s="38">
        <f t="shared" si="83"/>
        <v>1</v>
      </c>
      <c r="AO124" s="38">
        <f t="shared" si="83"/>
        <v>1</v>
      </c>
      <c r="AP124" s="38">
        <f t="shared" si="83"/>
        <v>1</v>
      </c>
      <c r="AQ124" s="38">
        <f t="shared" ref="AQ124:BV124" si="84">SUBTOTAL(9,AQ120:AQ123)</f>
        <v>2</v>
      </c>
      <c r="AR124" s="38">
        <f t="shared" si="84"/>
        <v>1</v>
      </c>
      <c r="AS124" s="38">
        <f t="shared" si="84"/>
        <v>3</v>
      </c>
      <c r="AT124" s="38">
        <f t="shared" si="84"/>
        <v>1</v>
      </c>
      <c r="AU124" s="38">
        <f t="shared" si="84"/>
        <v>1</v>
      </c>
      <c r="AV124" s="38">
        <f t="shared" si="84"/>
        <v>3</v>
      </c>
      <c r="AW124" s="38">
        <f t="shared" si="84"/>
        <v>3</v>
      </c>
      <c r="AX124" s="38">
        <f t="shared" si="84"/>
        <v>0</v>
      </c>
      <c r="AY124" s="38">
        <f t="shared" si="84"/>
        <v>0</v>
      </c>
      <c r="AZ124" s="38">
        <f t="shared" si="84"/>
        <v>2</v>
      </c>
      <c r="BA124" s="38">
        <f t="shared" si="84"/>
        <v>2</v>
      </c>
      <c r="BB124" s="38">
        <f t="shared" si="84"/>
        <v>5</v>
      </c>
      <c r="BC124" s="38">
        <f t="shared" si="84"/>
        <v>8</v>
      </c>
      <c r="BD124" s="38">
        <f t="shared" si="84"/>
        <v>0</v>
      </c>
      <c r="BE124" s="38">
        <f t="shared" si="84"/>
        <v>5</v>
      </c>
      <c r="BF124" s="38">
        <f t="shared" si="84"/>
        <v>1</v>
      </c>
      <c r="BG124" s="38">
        <f t="shared" si="84"/>
        <v>2</v>
      </c>
      <c r="BH124" s="38">
        <f t="shared" si="84"/>
        <v>5</v>
      </c>
      <c r="BI124" s="38">
        <f t="shared" si="84"/>
        <v>1</v>
      </c>
      <c r="BJ124" s="38">
        <f t="shared" si="84"/>
        <v>1</v>
      </c>
      <c r="BK124" s="38">
        <f t="shared" si="84"/>
        <v>2</v>
      </c>
      <c r="BL124" s="38">
        <f t="shared" si="84"/>
        <v>1</v>
      </c>
      <c r="BM124" s="38">
        <f t="shared" si="84"/>
        <v>1</v>
      </c>
      <c r="BN124" s="38">
        <f t="shared" si="84"/>
        <v>2</v>
      </c>
      <c r="BO124" s="38">
        <f t="shared" si="84"/>
        <v>2</v>
      </c>
      <c r="BP124" s="38">
        <f t="shared" si="84"/>
        <v>2</v>
      </c>
      <c r="BQ124" s="38">
        <f t="shared" si="84"/>
        <v>1</v>
      </c>
      <c r="BR124" s="38">
        <f t="shared" si="84"/>
        <v>4</v>
      </c>
      <c r="BS124" s="38">
        <f t="shared" si="84"/>
        <v>1</v>
      </c>
      <c r="BT124" s="38">
        <f t="shared" si="84"/>
        <v>1</v>
      </c>
      <c r="BU124" s="38">
        <f t="shared" si="84"/>
        <v>2</v>
      </c>
      <c r="BV124" s="38">
        <f t="shared" si="84"/>
        <v>1</v>
      </c>
      <c r="BW124" s="38">
        <f t="shared" ref="BW124:CK124" si="85">SUBTOTAL(9,BW120:BW123)</f>
        <v>1</v>
      </c>
      <c r="BX124" s="38">
        <f t="shared" si="85"/>
        <v>2</v>
      </c>
      <c r="BY124" s="38">
        <f t="shared" si="85"/>
        <v>2</v>
      </c>
      <c r="BZ124" s="38">
        <f t="shared" si="85"/>
        <v>3</v>
      </c>
      <c r="CA124" s="38">
        <f t="shared" si="85"/>
        <v>0</v>
      </c>
      <c r="CB124" s="38">
        <f t="shared" si="85"/>
        <v>0</v>
      </c>
      <c r="CC124" s="38">
        <f t="shared" si="85"/>
        <v>7</v>
      </c>
      <c r="CD124" s="38">
        <f t="shared" si="85"/>
        <v>1</v>
      </c>
      <c r="CE124" s="38">
        <f t="shared" si="85"/>
        <v>2</v>
      </c>
      <c r="CF124" s="38">
        <f t="shared" si="85"/>
        <v>0</v>
      </c>
      <c r="CG124" s="38">
        <f t="shared" si="85"/>
        <v>0</v>
      </c>
      <c r="CH124" s="38">
        <f t="shared" si="85"/>
        <v>0</v>
      </c>
      <c r="CI124" s="38">
        <f t="shared" si="85"/>
        <v>1</v>
      </c>
      <c r="CJ124" s="38">
        <f t="shared" si="85"/>
        <v>4</v>
      </c>
      <c r="CK124" s="38">
        <f t="shared" si="85"/>
        <v>3</v>
      </c>
      <c r="CM124" s="41">
        <f t="shared" si="43"/>
        <v>2</v>
      </c>
      <c r="CN124" s="42">
        <f t="shared" si="44"/>
        <v>1.3333333333333333</v>
      </c>
      <c r="CO124" s="43">
        <f t="shared" si="45"/>
        <v>1.5</v>
      </c>
      <c r="CQ124" s="42">
        <f t="shared" si="46"/>
        <v>2.1428571428571428</v>
      </c>
      <c r="CR124" s="42">
        <f t="shared" si="47"/>
        <v>2</v>
      </c>
      <c r="CS124" s="43">
        <f t="shared" si="48"/>
        <v>1.0714285714285714</v>
      </c>
      <c r="CU124" s="43">
        <f t="shared" si="49"/>
        <v>1.2857142857142856</v>
      </c>
    </row>
    <row r="125" spans="1:99" ht="15" hidden="1" customHeight="1" outlineLevel="2">
      <c r="A125" s="38" t="s">
        <v>154</v>
      </c>
      <c r="B125" s="38" t="s">
        <v>1662</v>
      </c>
      <c r="C125" s="38" t="s">
        <v>1663</v>
      </c>
      <c r="D125" s="38" t="s">
        <v>321</v>
      </c>
      <c r="E125" s="38" t="s">
        <v>1691</v>
      </c>
      <c r="F125" s="39" t="s">
        <v>1692</v>
      </c>
      <c r="G125" s="38" t="s">
        <v>1739</v>
      </c>
      <c r="H125" s="38" t="s">
        <v>1709</v>
      </c>
      <c r="I125" s="38" t="s">
        <v>1668</v>
      </c>
      <c r="J125" s="38" t="s">
        <v>1670</v>
      </c>
      <c r="K125" s="38">
        <v>1</v>
      </c>
      <c r="L125" s="38">
        <v>4</v>
      </c>
      <c r="M125" s="38">
        <v>4</v>
      </c>
      <c r="N125" s="38">
        <v>1</v>
      </c>
      <c r="O125" s="38">
        <v>2</v>
      </c>
      <c r="P125" s="38">
        <v>4</v>
      </c>
      <c r="Q125" s="38">
        <v>1</v>
      </c>
      <c r="R125" s="38">
        <v>1</v>
      </c>
      <c r="S125" s="38">
        <v>2</v>
      </c>
      <c r="T125" s="38">
        <v>2</v>
      </c>
      <c r="U125" s="38">
        <v>4</v>
      </c>
      <c r="V125" s="38" t="s">
        <v>106</v>
      </c>
      <c r="W125" s="38">
        <v>2</v>
      </c>
      <c r="X125" s="38">
        <v>2</v>
      </c>
      <c r="Y125" s="38">
        <v>3</v>
      </c>
      <c r="Z125" s="38">
        <v>4</v>
      </c>
      <c r="AA125" s="38">
        <v>7</v>
      </c>
      <c r="AB125" s="38">
        <v>7</v>
      </c>
      <c r="AC125" s="38">
        <v>11</v>
      </c>
      <c r="AD125" s="38">
        <v>8</v>
      </c>
      <c r="AE125" s="38">
        <v>15</v>
      </c>
      <c r="AF125" s="38">
        <v>10</v>
      </c>
      <c r="AG125" s="38">
        <v>11</v>
      </c>
      <c r="AH125" s="38">
        <v>47</v>
      </c>
      <c r="AI125" s="38">
        <v>44</v>
      </c>
      <c r="AJ125" s="38">
        <v>14</v>
      </c>
      <c r="AK125" s="38">
        <v>21</v>
      </c>
      <c r="AL125" s="38" t="s">
        <v>106</v>
      </c>
      <c r="AM125" s="38" t="s">
        <v>106</v>
      </c>
      <c r="AN125" s="38" t="s">
        <v>106</v>
      </c>
      <c r="AO125" s="38" t="s">
        <v>106</v>
      </c>
      <c r="AP125" s="38" t="s">
        <v>106</v>
      </c>
      <c r="AQ125" s="38" t="s">
        <v>106</v>
      </c>
      <c r="AR125" s="38" t="s">
        <v>106</v>
      </c>
      <c r="AS125" s="38">
        <v>1</v>
      </c>
      <c r="AT125" s="38" t="s">
        <v>106</v>
      </c>
      <c r="AU125" s="38" t="s">
        <v>106</v>
      </c>
      <c r="AV125" s="38" t="s">
        <v>106</v>
      </c>
      <c r="AW125" s="38" t="s">
        <v>106</v>
      </c>
      <c r="AX125" s="38">
        <v>1</v>
      </c>
      <c r="AY125" s="38">
        <v>3</v>
      </c>
      <c r="AZ125" s="38">
        <v>3</v>
      </c>
      <c r="BA125" s="38">
        <v>4</v>
      </c>
      <c r="BB125" s="38">
        <v>10</v>
      </c>
      <c r="BC125" s="38">
        <v>6</v>
      </c>
      <c r="BD125" s="38">
        <v>5</v>
      </c>
      <c r="BE125" s="38">
        <v>4</v>
      </c>
      <c r="BF125" s="38">
        <v>1</v>
      </c>
      <c r="BG125" s="38">
        <v>1</v>
      </c>
      <c r="BH125" s="38">
        <v>3</v>
      </c>
      <c r="BI125" s="38">
        <v>1</v>
      </c>
      <c r="BJ125" s="38">
        <v>1</v>
      </c>
      <c r="BK125" s="38">
        <v>3</v>
      </c>
      <c r="BL125" s="38" t="s">
        <v>106</v>
      </c>
      <c r="BM125" s="38" t="s">
        <v>106</v>
      </c>
      <c r="BN125" s="38">
        <v>1</v>
      </c>
      <c r="BO125" s="38" t="s">
        <v>106</v>
      </c>
      <c r="BP125" s="38">
        <v>8</v>
      </c>
      <c r="BQ125" s="38">
        <v>4</v>
      </c>
      <c r="BR125" s="38">
        <v>1</v>
      </c>
      <c r="BS125" s="38">
        <v>5</v>
      </c>
      <c r="BT125" s="38">
        <v>2</v>
      </c>
      <c r="BU125" s="38">
        <v>1</v>
      </c>
      <c r="BV125" s="38">
        <v>9</v>
      </c>
      <c r="BW125" s="38">
        <v>7</v>
      </c>
      <c r="BX125" s="38">
        <v>12</v>
      </c>
      <c r="BY125" s="38" t="s">
        <v>106</v>
      </c>
      <c r="BZ125" s="38">
        <v>7</v>
      </c>
      <c r="CA125" s="38">
        <v>1</v>
      </c>
      <c r="CB125" s="38">
        <v>2</v>
      </c>
      <c r="CC125" s="38">
        <v>1</v>
      </c>
      <c r="CD125" s="38">
        <v>2</v>
      </c>
      <c r="CE125" s="38">
        <v>1</v>
      </c>
      <c r="CF125" s="38">
        <v>6</v>
      </c>
      <c r="CG125" s="38">
        <v>5</v>
      </c>
      <c r="CH125" s="38">
        <v>15</v>
      </c>
      <c r="CI125" s="38">
        <v>17</v>
      </c>
      <c r="CJ125" s="38">
        <v>16</v>
      </c>
      <c r="CK125" s="38">
        <v>11</v>
      </c>
      <c r="CM125" s="41">
        <f t="shared" si="43"/>
        <v>14.75</v>
      </c>
      <c r="CN125" s="42">
        <f t="shared" si="44"/>
        <v>5.125</v>
      </c>
      <c r="CO125" s="43">
        <f t="shared" si="45"/>
        <v>2.8780487804878048</v>
      </c>
      <c r="CQ125" s="42">
        <f t="shared" si="46"/>
        <v>27.4</v>
      </c>
      <c r="CR125" s="42">
        <f t="shared" si="47"/>
        <v>3.4285714285714284</v>
      </c>
      <c r="CS125" s="43">
        <f t="shared" si="48"/>
        <v>7.9916666666666663</v>
      </c>
      <c r="CU125" s="43">
        <f t="shared" si="49"/>
        <v>5.4348577235772355</v>
      </c>
    </row>
    <row r="126" spans="1:99" ht="15" hidden="1" customHeight="1" outlineLevel="2">
      <c r="A126" s="38" t="s">
        <v>154</v>
      </c>
      <c r="B126" s="38" t="s">
        <v>1662</v>
      </c>
      <c r="C126" s="38" t="s">
        <v>1663</v>
      </c>
      <c r="D126" s="38" t="s">
        <v>321</v>
      </c>
      <c r="E126" s="38" t="s">
        <v>1691</v>
      </c>
      <c r="F126" s="39" t="s">
        <v>1692</v>
      </c>
      <c r="G126" s="38" t="s">
        <v>1739</v>
      </c>
      <c r="H126" s="38" t="s">
        <v>1709</v>
      </c>
      <c r="I126" s="38" t="s">
        <v>1668</v>
      </c>
      <c r="J126" s="38" t="s">
        <v>1674</v>
      </c>
      <c r="K126" s="38" t="s">
        <v>106</v>
      </c>
      <c r="L126" s="38" t="s">
        <v>106</v>
      </c>
      <c r="M126" s="38" t="s">
        <v>106</v>
      </c>
      <c r="N126" s="38" t="s">
        <v>106</v>
      </c>
      <c r="O126" s="38" t="s">
        <v>106</v>
      </c>
      <c r="P126" s="38" t="s">
        <v>106</v>
      </c>
      <c r="Q126" s="38" t="s">
        <v>106</v>
      </c>
      <c r="R126" s="38" t="s">
        <v>106</v>
      </c>
      <c r="S126" s="38" t="s">
        <v>106</v>
      </c>
      <c r="T126" s="38" t="s">
        <v>106</v>
      </c>
      <c r="U126" s="38" t="s">
        <v>106</v>
      </c>
      <c r="V126" s="38" t="s">
        <v>106</v>
      </c>
      <c r="W126" s="38" t="s">
        <v>106</v>
      </c>
      <c r="X126" s="38" t="s">
        <v>106</v>
      </c>
      <c r="Y126" s="38" t="s">
        <v>106</v>
      </c>
      <c r="Z126" s="38" t="s">
        <v>106</v>
      </c>
      <c r="AA126" s="38" t="s">
        <v>106</v>
      </c>
      <c r="AB126" s="38" t="s">
        <v>106</v>
      </c>
      <c r="AC126" s="38" t="s">
        <v>106</v>
      </c>
      <c r="AD126" s="38" t="s">
        <v>106</v>
      </c>
      <c r="AE126" s="38" t="s">
        <v>106</v>
      </c>
      <c r="AF126" s="38" t="s">
        <v>106</v>
      </c>
      <c r="AG126" s="38" t="s">
        <v>106</v>
      </c>
      <c r="AH126" s="38" t="s">
        <v>106</v>
      </c>
      <c r="AI126" s="38" t="s">
        <v>106</v>
      </c>
      <c r="AJ126" s="38" t="s">
        <v>106</v>
      </c>
      <c r="AK126" s="38" t="s">
        <v>106</v>
      </c>
      <c r="AL126" s="38" t="s">
        <v>106</v>
      </c>
      <c r="AM126" s="38" t="s">
        <v>106</v>
      </c>
      <c r="AN126" s="38" t="s">
        <v>106</v>
      </c>
      <c r="AO126" s="38" t="s">
        <v>106</v>
      </c>
      <c r="AP126" s="38" t="s">
        <v>106</v>
      </c>
      <c r="AQ126" s="38" t="s">
        <v>106</v>
      </c>
      <c r="AR126" s="38" t="s">
        <v>106</v>
      </c>
      <c r="AS126" s="38" t="s">
        <v>106</v>
      </c>
      <c r="AT126" s="38" t="s">
        <v>106</v>
      </c>
      <c r="AU126" s="38" t="s">
        <v>106</v>
      </c>
      <c r="AV126" s="38" t="s">
        <v>106</v>
      </c>
      <c r="AW126" s="38" t="s">
        <v>106</v>
      </c>
      <c r="AX126" s="38" t="s">
        <v>106</v>
      </c>
      <c r="AY126" s="38" t="s">
        <v>106</v>
      </c>
      <c r="AZ126" s="38" t="s">
        <v>106</v>
      </c>
      <c r="BA126" s="38" t="s">
        <v>106</v>
      </c>
      <c r="BB126" s="38" t="s">
        <v>106</v>
      </c>
      <c r="BC126" s="38" t="s">
        <v>106</v>
      </c>
      <c r="BD126" s="38" t="s">
        <v>106</v>
      </c>
      <c r="BE126" s="38" t="s">
        <v>106</v>
      </c>
      <c r="BF126" s="38" t="s">
        <v>106</v>
      </c>
      <c r="BG126" s="38" t="s">
        <v>106</v>
      </c>
      <c r="BH126" s="38" t="s">
        <v>106</v>
      </c>
      <c r="BI126" s="38" t="s">
        <v>106</v>
      </c>
      <c r="BJ126" s="38" t="s">
        <v>106</v>
      </c>
      <c r="BK126" s="38" t="s">
        <v>106</v>
      </c>
      <c r="BL126" s="38" t="s">
        <v>106</v>
      </c>
      <c r="BM126" s="38" t="s">
        <v>106</v>
      </c>
      <c r="BN126" s="38" t="s">
        <v>106</v>
      </c>
      <c r="BO126" s="38" t="s">
        <v>106</v>
      </c>
      <c r="BP126" s="38" t="s">
        <v>106</v>
      </c>
      <c r="BQ126" s="38" t="s">
        <v>106</v>
      </c>
      <c r="BR126" s="38" t="s">
        <v>106</v>
      </c>
      <c r="BS126" s="38" t="s">
        <v>106</v>
      </c>
      <c r="BT126" s="38" t="s">
        <v>106</v>
      </c>
      <c r="BU126" s="38" t="s">
        <v>106</v>
      </c>
      <c r="BV126" s="38" t="s">
        <v>106</v>
      </c>
      <c r="BW126" s="38" t="s">
        <v>106</v>
      </c>
      <c r="BX126" s="38" t="s">
        <v>106</v>
      </c>
      <c r="BY126" s="38" t="s">
        <v>106</v>
      </c>
      <c r="BZ126" s="38" t="s">
        <v>106</v>
      </c>
      <c r="CA126" s="38" t="s">
        <v>106</v>
      </c>
      <c r="CB126" s="38" t="s">
        <v>106</v>
      </c>
      <c r="CC126" s="38" t="s">
        <v>106</v>
      </c>
      <c r="CD126" s="38" t="s">
        <v>106</v>
      </c>
      <c r="CE126" s="38" t="s">
        <v>106</v>
      </c>
      <c r="CF126" s="38" t="s">
        <v>106</v>
      </c>
      <c r="CG126" s="38" t="s">
        <v>106</v>
      </c>
      <c r="CH126" s="38" t="s">
        <v>106</v>
      </c>
      <c r="CI126" s="38" t="s">
        <v>106</v>
      </c>
      <c r="CJ126" s="38" t="s">
        <v>106</v>
      </c>
      <c r="CK126" s="38" t="s">
        <v>106</v>
      </c>
      <c r="CM126" s="41" t="e">
        <f t="shared" si="43"/>
        <v>#DIV/0!</v>
      </c>
      <c r="CN126" s="42" t="e">
        <f t="shared" si="44"/>
        <v>#DIV/0!</v>
      </c>
      <c r="CO126" s="43" t="e">
        <f t="shared" si="45"/>
        <v>#DIV/0!</v>
      </c>
      <c r="CQ126" s="42" t="e">
        <f t="shared" si="46"/>
        <v>#DIV/0!</v>
      </c>
      <c r="CR126" s="42" t="e">
        <f t="shared" si="47"/>
        <v>#DIV/0!</v>
      </c>
      <c r="CS126" s="43" t="e">
        <f t="shared" si="48"/>
        <v>#DIV/0!</v>
      </c>
      <c r="CU126" s="43" t="e">
        <f t="shared" si="49"/>
        <v>#DIV/0!</v>
      </c>
    </row>
    <row r="127" spans="1:99" ht="15" customHeight="1" outlineLevel="1" collapsed="1">
      <c r="A127" s="38" t="s">
        <v>154</v>
      </c>
      <c r="B127" s="38" t="s">
        <v>1662</v>
      </c>
      <c r="C127" s="38" t="s">
        <v>1663</v>
      </c>
      <c r="D127" s="38" t="s">
        <v>321</v>
      </c>
      <c r="E127" s="38" t="s">
        <v>1691</v>
      </c>
      <c r="F127" s="39" t="s">
        <v>1692</v>
      </c>
      <c r="G127" s="40" t="s">
        <v>1740</v>
      </c>
      <c r="H127" s="38"/>
      <c r="I127" s="38"/>
      <c r="J127" s="38"/>
      <c r="K127" s="38">
        <f t="shared" ref="K127:AP127" si="86">SUBTOTAL(9,K125:K126)</f>
        <v>1</v>
      </c>
      <c r="L127" s="38">
        <f t="shared" si="86"/>
        <v>4</v>
      </c>
      <c r="M127" s="38">
        <f t="shared" si="86"/>
        <v>4</v>
      </c>
      <c r="N127" s="38">
        <f t="shared" si="86"/>
        <v>1</v>
      </c>
      <c r="O127" s="38">
        <f t="shared" si="86"/>
        <v>2</v>
      </c>
      <c r="P127" s="38">
        <f t="shared" si="86"/>
        <v>4</v>
      </c>
      <c r="Q127" s="38">
        <f t="shared" si="86"/>
        <v>1</v>
      </c>
      <c r="R127" s="38">
        <f t="shared" si="86"/>
        <v>1</v>
      </c>
      <c r="S127" s="38">
        <f t="shared" si="86"/>
        <v>2</v>
      </c>
      <c r="T127" s="38">
        <f t="shared" si="86"/>
        <v>2</v>
      </c>
      <c r="U127" s="38">
        <f t="shared" si="86"/>
        <v>4</v>
      </c>
      <c r="V127" s="38">
        <f t="shared" si="86"/>
        <v>0</v>
      </c>
      <c r="W127" s="38">
        <f t="shared" si="86"/>
        <v>2</v>
      </c>
      <c r="X127" s="38">
        <f t="shared" si="86"/>
        <v>2</v>
      </c>
      <c r="Y127" s="38">
        <f t="shared" si="86"/>
        <v>3</v>
      </c>
      <c r="Z127" s="38">
        <f t="shared" si="86"/>
        <v>4</v>
      </c>
      <c r="AA127" s="38">
        <f t="shared" si="86"/>
        <v>7</v>
      </c>
      <c r="AB127" s="38">
        <f t="shared" si="86"/>
        <v>7</v>
      </c>
      <c r="AC127" s="38">
        <f t="shared" si="86"/>
        <v>11</v>
      </c>
      <c r="AD127" s="38">
        <f t="shared" si="86"/>
        <v>8</v>
      </c>
      <c r="AE127" s="38">
        <f t="shared" si="86"/>
        <v>15</v>
      </c>
      <c r="AF127" s="38">
        <f t="shared" si="86"/>
        <v>10</v>
      </c>
      <c r="AG127" s="38">
        <f t="shared" si="86"/>
        <v>11</v>
      </c>
      <c r="AH127" s="38">
        <f t="shared" si="86"/>
        <v>47</v>
      </c>
      <c r="AI127" s="38">
        <f t="shared" si="86"/>
        <v>44</v>
      </c>
      <c r="AJ127" s="38">
        <f t="shared" si="86"/>
        <v>14</v>
      </c>
      <c r="AK127" s="38">
        <f t="shared" si="86"/>
        <v>21</v>
      </c>
      <c r="AL127" s="38">
        <f t="shared" si="86"/>
        <v>0</v>
      </c>
      <c r="AM127" s="38">
        <f t="shared" si="86"/>
        <v>0</v>
      </c>
      <c r="AN127" s="38">
        <f t="shared" si="86"/>
        <v>0</v>
      </c>
      <c r="AO127" s="38">
        <f t="shared" si="86"/>
        <v>0</v>
      </c>
      <c r="AP127" s="38">
        <f t="shared" si="86"/>
        <v>0</v>
      </c>
      <c r="AQ127" s="38">
        <f t="shared" ref="AQ127:BV127" si="87">SUBTOTAL(9,AQ125:AQ126)</f>
        <v>0</v>
      </c>
      <c r="AR127" s="38">
        <f t="shared" si="87"/>
        <v>0</v>
      </c>
      <c r="AS127" s="38">
        <f t="shared" si="87"/>
        <v>1</v>
      </c>
      <c r="AT127" s="38">
        <f t="shared" si="87"/>
        <v>0</v>
      </c>
      <c r="AU127" s="38">
        <f t="shared" si="87"/>
        <v>0</v>
      </c>
      <c r="AV127" s="38">
        <f t="shared" si="87"/>
        <v>0</v>
      </c>
      <c r="AW127" s="38">
        <f t="shared" si="87"/>
        <v>0</v>
      </c>
      <c r="AX127" s="38">
        <f t="shared" si="87"/>
        <v>1</v>
      </c>
      <c r="AY127" s="38">
        <f t="shared" si="87"/>
        <v>3</v>
      </c>
      <c r="AZ127" s="38">
        <f t="shared" si="87"/>
        <v>3</v>
      </c>
      <c r="BA127" s="38">
        <f t="shared" si="87"/>
        <v>4</v>
      </c>
      <c r="BB127" s="38">
        <f t="shared" si="87"/>
        <v>10</v>
      </c>
      <c r="BC127" s="38">
        <f t="shared" si="87"/>
        <v>6</v>
      </c>
      <c r="BD127" s="38">
        <f t="shared" si="87"/>
        <v>5</v>
      </c>
      <c r="BE127" s="38">
        <f t="shared" si="87"/>
        <v>4</v>
      </c>
      <c r="BF127" s="38">
        <f t="shared" si="87"/>
        <v>1</v>
      </c>
      <c r="BG127" s="38">
        <f t="shared" si="87"/>
        <v>1</v>
      </c>
      <c r="BH127" s="38">
        <f t="shared" si="87"/>
        <v>3</v>
      </c>
      <c r="BI127" s="38">
        <f t="shared" si="87"/>
        <v>1</v>
      </c>
      <c r="BJ127" s="38">
        <f t="shared" si="87"/>
        <v>1</v>
      </c>
      <c r="BK127" s="38">
        <f t="shared" si="87"/>
        <v>3</v>
      </c>
      <c r="BL127" s="38">
        <f t="shared" si="87"/>
        <v>0</v>
      </c>
      <c r="BM127" s="38">
        <f t="shared" si="87"/>
        <v>0</v>
      </c>
      <c r="BN127" s="38">
        <f t="shared" si="87"/>
        <v>1</v>
      </c>
      <c r="BO127" s="38">
        <f t="shared" si="87"/>
        <v>0</v>
      </c>
      <c r="BP127" s="38">
        <f t="shared" si="87"/>
        <v>8</v>
      </c>
      <c r="BQ127" s="38">
        <f t="shared" si="87"/>
        <v>4</v>
      </c>
      <c r="BR127" s="38">
        <f t="shared" si="87"/>
        <v>1</v>
      </c>
      <c r="BS127" s="38">
        <f t="shared" si="87"/>
        <v>5</v>
      </c>
      <c r="BT127" s="38">
        <f t="shared" si="87"/>
        <v>2</v>
      </c>
      <c r="BU127" s="38">
        <f t="shared" si="87"/>
        <v>1</v>
      </c>
      <c r="BV127" s="38">
        <f t="shared" si="87"/>
        <v>9</v>
      </c>
      <c r="BW127" s="38">
        <f t="shared" ref="BW127:CK127" si="88">SUBTOTAL(9,BW125:BW126)</f>
        <v>7</v>
      </c>
      <c r="BX127" s="38">
        <f t="shared" si="88"/>
        <v>12</v>
      </c>
      <c r="BY127" s="38">
        <f t="shared" si="88"/>
        <v>0</v>
      </c>
      <c r="BZ127" s="38">
        <f t="shared" si="88"/>
        <v>7</v>
      </c>
      <c r="CA127" s="38">
        <f t="shared" si="88"/>
        <v>1</v>
      </c>
      <c r="CB127" s="38">
        <f t="shared" si="88"/>
        <v>2</v>
      </c>
      <c r="CC127" s="38">
        <f t="shared" si="88"/>
        <v>1</v>
      </c>
      <c r="CD127" s="38">
        <f t="shared" si="88"/>
        <v>2</v>
      </c>
      <c r="CE127" s="38">
        <f t="shared" si="88"/>
        <v>1</v>
      </c>
      <c r="CF127" s="38">
        <f t="shared" si="88"/>
        <v>6</v>
      </c>
      <c r="CG127" s="38">
        <f t="shared" si="88"/>
        <v>5</v>
      </c>
      <c r="CH127" s="38">
        <f t="shared" si="88"/>
        <v>15</v>
      </c>
      <c r="CI127" s="38">
        <f t="shared" si="88"/>
        <v>17</v>
      </c>
      <c r="CJ127" s="38">
        <f t="shared" si="88"/>
        <v>16</v>
      </c>
      <c r="CK127" s="38">
        <f t="shared" si="88"/>
        <v>11</v>
      </c>
      <c r="CM127" s="41">
        <f t="shared" si="43"/>
        <v>14.75</v>
      </c>
      <c r="CN127" s="42">
        <f t="shared" si="44"/>
        <v>4.5555555555555554</v>
      </c>
      <c r="CO127" s="43">
        <f t="shared" si="45"/>
        <v>3.2378048780487805</v>
      </c>
      <c r="CQ127" s="42">
        <f t="shared" si="46"/>
        <v>19.571428571428573</v>
      </c>
      <c r="CR127" s="42">
        <f>AVERAGE(X127:AA130)</f>
        <v>5.625</v>
      </c>
      <c r="CS127" s="43">
        <f t="shared" si="48"/>
        <v>3.4793650793650794</v>
      </c>
      <c r="CU127" s="44">
        <f>AVERAGE(CS127,CO127)</f>
        <v>3.3585849787069302</v>
      </c>
    </row>
    <row r="128" spans="1:99" ht="15" hidden="1" customHeight="1" outlineLevel="2">
      <c r="A128" s="38" t="s">
        <v>154</v>
      </c>
      <c r="B128" s="38" t="s">
        <v>1662</v>
      </c>
      <c r="C128" s="38" t="s">
        <v>1663</v>
      </c>
      <c r="D128" s="38" t="s">
        <v>321</v>
      </c>
      <c r="E128" s="38" t="s">
        <v>1691</v>
      </c>
      <c r="F128" s="45" t="s">
        <v>1431</v>
      </c>
      <c r="G128" s="38" t="s">
        <v>1741</v>
      </c>
      <c r="H128" s="38" t="s">
        <v>1709</v>
      </c>
      <c r="I128" s="38" t="s">
        <v>1668</v>
      </c>
      <c r="J128" s="38" t="s">
        <v>1670</v>
      </c>
      <c r="K128" s="38">
        <v>5</v>
      </c>
      <c r="L128" s="38">
        <v>12</v>
      </c>
      <c r="M128" s="38">
        <v>18</v>
      </c>
      <c r="N128" s="38">
        <v>5</v>
      </c>
      <c r="O128" s="38">
        <v>9</v>
      </c>
      <c r="P128" s="38">
        <v>6</v>
      </c>
      <c r="Q128" s="38">
        <v>8</v>
      </c>
      <c r="R128" s="38">
        <v>4</v>
      </c>
      <c r="S128" s="38">
        <v>19</v>
      </c>
      <c r="T128" s="38">
        <v>9</v>
      </c>
      <c r="U128" s="38">
        <v>3</v>
      </c>
      <c r="V128" s="38">
        <v>8</v>
      </c>
      <c r="W128" s="38">
        <v>9</v>
      </c>
      <c r="X128" s="38">
        <v>9</v>
      </c>
      <c r="Y128" s="38">
        <v>3</v>
      </c>
      <c r="Z128" s="38">
        <v>7</v>
      </c>
      <c r="AA128" s="38">
        <v>10</v>
      </c>
      <c r="AB128" s="38">
        <v>8</v>
      </c>
      <c r="AC128" s="38">
        <v>1</v>
      </c>
      <c r="AD128" s="38">
        <v>6</v>
      </c>
      <c r="AE128" s="38">
        <v>6</v>
      </c>
      <c r="AF128" s="38">
        <v>9</v>
      </c>
      <c r="AG128" s="38">
        <v>8</v>
      </c>
      <c r="AH128" s="38">
        <v>7</v>
      </c>
      <c r="AI128" s="38">
        <v>12</v>
      </c>
      <c r="AJ128" s="38">
        <v>7</v>
      </c>
      <c r="AK128" s="38">
        <v>4</v>
      </c>
      <c r="AL128" s="38" t="s">
        <v>106</v>
      </c>
      <c r="AM128" s="38" t="s">
        <v>106</v>
      </c>
      <c r="AN128" s="38">
        <v>2</v>
      </c>
      <c r="AO128" s="38">
        <v>26</v>
      </c>
      <c r="AP128" s="38">
        <v>13</v>
      </c>
      <c r="AQ128" s="38">
        <v>9</v>
      </c>
      <c r="AR128" s="38">
        <v>5</v>
      </c>
      <c r="AS128" s="38">
        <v>2</v>
      </c>
      <c r="AT128" s="38">
        <v>2</v>
      </c>
      <c r="AU128" s="38">
        <v>6</v>
      </c>
      <c r="AV128" s="38">
        <v>9</v>
      </c>
      <c r="AW128" s="38">
        <v>3</v>
      </c>
      <c r="AX128" s="38">
        <v>5</v>
      </c>
      <c r="AY128" s="38">
        <v>4</v>
      </c>
      <c r="AZ128" s="38">
        <v>9</v>
      </c>
      <c r="BA128" s="38">
        <v>4</v>
      </c>
      <c r="BB128" s="38">
        <v>12</v>
      </c>
      <c r="BC128" s="38">
        <v>4</v>
      </c>
      <c r="BD128" s="38">
        <v>6</v>
      </c>
      <c r="BE128" s="38">
        <v>2</v>
      </c>
      <c r="BF128" s="38">
        <v>1</v>
      </c>
      <c r="BG128" s="38">
        <v>4</v>
      </c>
      <c r="BH128" s="38">
        <v>7</v>
      </c>
      <c r="BI128" s="38">
        <v>4</v>
      </c>
      <c r="BJ128" s="38">
        <v>3</v>
      </c>
      <c r="BK128" s="38">
        <v>7</v>
      </c>
      <c r="BL128" s="38">
        <v>2</v>
      </c>
      <c r="BM128" s="38">
        <v>1</v>
      </c>
      <c r="BN128" s="38">
        <v>1</v>
      </c>
      <c r="BO128" s="38" t="s">
        <v>106</v>
      </c>
      <c r="BP128" s="38">
        <v>2</v>
      </c>
      <c r="BQ128" s="38">
        <v>3</v>
      </c>
      <c r="BR128" s="38">
        <v>5</v>
      </c>
      <c r="BS128" s="38">
        <v>3</v>
      </c>
      <c r="BT128" s="38" t="s">
        <v>106</v>
      </c>
      <c r="BU128" s="38">
        <v>3</v>
      </c>
      <c r="BV128" s="38">
        <v>1</v>
      </c>
      <c r="BW128" s="38">
        <v>8</v>
      </c>
      <c r="BX128" s="38">
        <v>1</v>
      </c>
      <c r="BY128" s="38">
        <v>3</v>
      </c>
      <c r="BZ128" s="38">
        <v>9</v>
      </c>
      <c r="CA128" s="38">
        <v>4</v>
      </c>
      <c r="CB128" s="38">
        <v>1</v>
      </c>
      <c r="CC128" s="38">
        <v>5</v>
      </c>
      <c r="CD128" s="38">
        <v>2</v>
      </c>
      <c r="CE128" s="38" t="s">
        <v>106</v>
      </c>
      <c r="CF128" s="38">
        <v>3</v>
      </c>
      <c r="CG128" s="38">
        <v>3</v>
      </c>
      <c r="CH128" s="38">
        <v>2</v>
      </c>
      <c r="CI128" s="38">
        <v>6</v>
      </c>
      <c r="CJ128" s="38">
        <v>5</v>
      </c>
      <c r="CK128" s="38">
        <v>9</v>
      </c>
      <c r="CM128" s="41">
        <f t="shared" si="43"/>
        <v>5.5</v>
      </c>
      <c r="CN128" s="42">
        <f t="shared" si="44"/>
        <v>3.75</v>
      </c>
      <c r="CO128" s="43">
        <f t="shared" si="45"/>
        <v>1.4666666666666666</v>
      </c>
      <c r="CQ128" s="42">
        <f t="shared" si="46"/>
        <v>7.6</v>
      </c>
      <c r="CR128" s="42">
        <f t="shared" si="47"/>
        <v>7.25</v>
      </c>
      <c r="CS128" s="43">
        <f t="shared" si="48"/>
        <v>1.0482758620689654</v>
      </c>
      <c r="CU128" s="43">
        <f t="shared" si="49"/>
        <v>1.2574712643678159</v>
      </c>
    </row>
    <row r="129" spans="1:99" ht="15" hidden="1" customHeight="1" outlineLevel="2">
      <c r="A129" s="38" t="s">
        <v>154</v>
      </c>
      <c r="B129" s="38" t="s">
        <v>1662</v>
      </c>
      <c r="C129" s="38" t="s">
        <v>1663</v>
      </c>
      <c r="D129" s="38" t="s">
        <v>321</v>
      </c>
      <c r="E129" s="38" t="s">
        <v>1691</v>
      </c>
      <c r="F129" s="45" t="s">
        <v>1431</v>
      </c>
      <c r="G129" s="38" t="s">
        <v>1741</v>
      </c>
      <c r="H129" s="38" t="s">
        <v>1709</v>
      </c>
      <c r="I129" s="38" t="s">
        <v>1668</v>
      </c>
      <c r="J129" s="38" t="s">
        <v>1672</v>
      </c>
      <c r="K129" s="38" t="s">
        <v>106</v>
      </c>
      <c r="L129" s="38" t="s">
        <v>106</v>
      </c>
      <c r="M129" s="38" t="s">
        <v>106</v>
      </c>
      <c r="N129" s="38" t="s">
        <v>106</v>
      </c>
      <c r="O129" s="38" t="s">
        <v>106</v>
      </c>
      <c r="P129" s="38" t="s">
        <v>106</v>
      </c>
      <c r="Q129" s="38" t="s">
        <v>106</v>
      </c>
      <c r="R129" s="38" t="s">
        <v>106</v>
      </c>
      <c r="S129" s="38" t="s">
        <v>106</v>
      </c>
      <c r="T129" s="38" t="s">
        <v>106</v>
      </c>
      <c r="U129" s="38" t="s">
        <v>106</v>
      </c>
      <c r="V129" s="38" t="s">
        <v>106</v>
      </c>
      <c r="W129" s="38" t="s">
        <v>106</v>
      </c>
      <c r="X129" s="38" t="s">
        <v>106</v>
      </c>
      <c r="Y129" s="38" t="s">
        <v>106</v>
      </c>
      <c r="Z129" s="38" t="s">
        <v>106</v>
      </c>
      <c r="AA129" s="38" t="s">
        <v>106</v>
      </c>
      <c r="AB129" s="38" t="s">
        <v>106</v>
      </c>
      <c r="AC129" s="38" t="s">
        <v>106</v>
      </c>
      <c r="AD129" s="38" t="s">
        <v>106</v>
      </c>
      <c r="AE129" s="38" t="s">
        <v>106</v>
      </c>
      <c r="AF129" s="38" t="s">
        <v>106</v>
      </c>
      <c r="AG129" s="38" t="s">
        <v>106</v>
      </c>
      <c r="AH129" s="38" t="s">
        <v>106</v>
      </c>
      <c r="AI129" s="38" t="s">
        <v>106</v>
      </c>
      <c r="AJ129" s="38" t="s">
        <v>106</v>
      </c>
      <c r="AK129" s="38" t="s">
        <v>106</v>
      </c>
      <c r="AL129" s="38" t="s">
        <v>106</v>
      </c>
      <c r="AM129" s="38">
        <v>1</v>
      </c>
      <c r="AN129" s="38" t="s">
        <v>106</v>
      </c>
      <c r="AO129" s="38" t="s">
        <v>106</v>
      </c>
      <c r="AP129" s="38" t="s">
        <v>106</v>
      </c>
      <c r="AQ129" s="38" t="s">
        <v>106</v>
      </c>
      <c r="AR129" s="38" t="s">
        <v>106</v>
      </c>
      <c r="AS129" s="38" t="s">
        <v>106</v>
      </c>
      <c r="AT129" s="38" t="s">
        <v>106</v>
      </c>
      <c r="AU129" s="38" t="s">
        <v>106</v>
      </c>
      <c r="AV129" s="38" t="s">
        <v>106</v>
      </c>
      <c r="AW129" s="38" t="s">
        <v>106</v>
      </c>
      <c r="AX129" s="38" t="s">
        <v>106</v>
      </c>
      <c r="AY129" s="38" t="s">
        <v>106</v>
      </c>
      <c r="AZ129" s="38" t="s">
        <v>106</v>
      </c>
      <c r="BA129" s="38" t="s">
        <v>106</v>
      </c>
      <c r="BB129" s="38" t="s">
        <v>106</v>
      </c>
      <c r="BC129" s="38" t="s">
        <v>106</v>
      </c>
      <c r="BD129" s="38" t="s">
        <v>106</v>
      </c>
      <c r="BE129" s="38" t="s">
        <v>106</v>
      </c>
      <c r="BF129" s="38" t="s">
        <v>106</v>
      </c>
      <c r="BG129" s="38" t="s">
        <v>106</v>
      </c>
      <c r="BH129" s="38" t="s">
        <v>106</v>
      </c>
      <c r="BI129" s="38" t="s">
        <v>106</v>
      </c>
      <c r="BJ129" s="38" t="s">
        <v>106</v>
      </c>
      <c r="BK129" s="38" t="s">
        <v>106</v>
      </c>
      <c r="BL129" s="38" t="s">
        <v>106</v>
      </c>
      <c r="BM129" s="38" t="s">
        <v>106</v>
      </c>
      <c r="BN129" s="38" t="s">
        <v>106</v>
      </c>
      <c r="BO129" s="38" t="s">
        <v>106</v>
      </c>
      <c r="BP129" s="38" t="s">
        <v>106</v>
      </c>
      <c r="BQ129" s="38" t="s">
        <v>106</v>
      </c>
      <c r="BR129" s="38" t="s">
        <v>106</v>
      </c>
      <c r="BS129" s="38" t="s">
        <v>106</v>
      </c>
      <c r="BT129" s="38" t="s">
        <v>106</v>
      </c>
      <c r="BU129" s="38" t="s">
        <v>106</v>
      </c>
      <c r="BV129" s="38" t="s">
        <v>106</v>
      </c>
      <c r="BW129" s="38" t="s">
        <v>106</v>
      </c>
      <c r="BX129" s="38" t="s">
        <v>106</v>
      </c>
      <c r="BY129" s="38" t="s">
        <v>106</v>
      </c>
      <c r="BZ129" s="38" t="s">
        <v>106</v>
      </c>
      <c r="CA129" s="38" t="s">
        <v>106</v>
      </c>
      <c r="CB129" s="38" t="s">
        <v>106</v>
      </c>
      <c r="CC129" s="38" t="s">
        <v>106</v>
      </c>
      <c r="CD129" s="38" t="s">
        <v>106</v>
      </c>
      <c r="CE129" s="38" t="s">
        <v>106</v>
      </c>
      <c r="CF129" s="38" t="s">
        <v>106</v>
      </c>
      <c r="CG129" s="38" t="s">
        <v>106</v>
      </c>
      <c r="CH129" s="38" t="s">
        <v>106</v>
      </c>
      <c r="CI129" s="38" t="s">
        <v>106</v>
      </c>
      <c r="CJ129" s="38" t="s">
        <v>106</v>
      </c>
      <c r="CK129" s="38" t="s">
        <v>106</v>
      </c>
      <c r="CM129" s="41" t="e">
        <f t="shared" si="43"/>
        <v>#DIV/0!</v>
      </c>
      <c r="CN129" s="42" t="e">
        <f t="shared" si="44"/>
        <v>#DIV/0!</v>
      </c>
      <c r="CO129" s="43" t="e">
        <f t="shared" si="45"/>
        <v>#DIV/0!</v>
      </c>
      <c r="CQ129" s="42">
        <f t="shared" si="46"/>
        <v>1</v>
      </c>
      <c r="CR129" s="42" t="e">
        <f t="shared" si="47"/>
        <v>#DIV/0!</v>
      </c>
      <c r="CS129" s="43" t="e">
        <f t="shared" si="48"/>
        <v>#DIV/0!</v>
      </c>
      <c r="CU129" s="43" t="e">
        <f t="shared" si="49"/>
        <v>#DIV/0!</v>
      </c>
    </row>
    <row r="130" spans="1:99" ht="15" hidden="1" customHeight="1" outlineLevel="2">
      <c r="A130" s="38" t="s">
        <v>154</v>
      </c>
      <c r="B130" s="38" t="s">
        <v>1662</v>
      </c>
      <c r="C130" s="38" t="s">
        <v>1663</v>
      </c>
      <c r="D130" s="38" t="s">
        <v>321</v>
      </c>
      <c r="E130" s="38" t="s">
        <v>1691</v>
      </c>
      <c r="F130" s="45" t="s">
        <v>1431</v>
      </c>
      <c r="G130" s="38" t="s">
        <v>1741</v>
      </c>
      <c r="H130" s="38" t="s">
        <v>1709</v>
      </c>
      <c r="I130" s="38" t="s">
        <v>1668</v>
      </c>
      <c r="J130" s="38" t="s">
        <v>1674</v>
      </c>
      <c r="K130" s="38" t="s">
        <v>106</v>
      </c>
      <c r="L130" s="38" t="s">
        <v>106</v>
      </c>
      <c r="M130" s="38" t="s">
        <v>106</v>
      </c>
      <c r="N130" s="38" t="s">
        <v>106</v>
      </c>
      <c r="O130" s="38" t="s">
        <v>106</v>
      </c>
      <c r="P130" s="38" t="s">
        <v>106</v>
      </c>
      <c r="Q130" s="38" t="s">
        <v>106</v>
      </c>
      <c r="R130" s="38" t="s">
        <v>106</v>
      </c>
      <c r="S130" s="38" t="s">
        <v>106</v>
      </c>
      <c r="T130" s="38" t="s">
        <v>106</v>
      </c>
      <c r="U130" s="38" t="s">
        <v>106</v>
      </c>
      <c r="V130" s="38" t="s">
        <v>106</v>
      </c>
      <c r="W130" s="38" t="s">
        <v>106</v>
      </c>
      <c r="X130" s="38" t="s">
        <v>106</v>
      </c>
      <c r="Y130" s="38" t="s">
        <v>106</v>
      </c>
      <c r="Z130" s="38" t="s">
        <v>106</v>
      </c>
      <c r="AA130" s="38" t="s">
        <v>106</v>
      </c>
      <c r="AB130" s="38" t="s">
        <v>106</v>
      </c>
      <c r="AC130" s="38" t="s">
        <v>106</v>
      </c>
      <c r="AD130" s="38" t="s">
        <v>106</v>
      </c>
      <c r="AE130" s="38" t="s">
        <v>106</v>
      </c>
      <c r="AF130" s="38" t="s">
        <v>106</v>
      </c>
      <c r="AG130" s="38" t="s">
        <v>106</v>
      </c>
      <c r="AH130" s="38" t="s">
        <v>106</v>
      </c>
      <c r="AI130" s="38" t="s">
        <v>106</v>
      </c>
      <c r="AJ130" s="38" t="s">
        <v>106</v>
      </c>
      <c r="AK130" s="38" t="s">
        <v>106</v>
      </c>
      <c r="AL130" s="38" t="s">
        <v>106</v>
      </c>
      <c r="AM130" s="38" t="s">
        <v>106</v>
      </c>
      <c r="AN130" s="38" t="s">
        <v>106</v>
      </c>
      <c r="AO130" s="38" t="s">
        <v>106</v>
      </c>
      <c r="AP130" s="38" t="s">
        <v>106</v>
      </c>
      <c r="AQ130" s="38" t="s">
        <v>106</v>
      </c>
      <c r="AR130" s="38" t="s">
        <v>106</v>
      </c>
      <c r="AS130" s="38" t="s">
        <v>106</v>
      </c>
      <c r="AT130" s="38" t="s">
        <v>106</v>
      </c>
      <c r="AU130" s="38" t="s">
        <v>106</v>
      </c>
      <c r="AV130" s="38" t="s">
        <v>106</v>
      </c>
      <c r="AW130" s="38" t="s">
        <v>106</v>
      </c>
      <c r="AX130" s="38" t="s">
        <v>106</v>
      </c>
      <c r="AY130" s="38" t="s">
        <v>106</v>
      </c>
      <c r="AZ130" s="38" t="s">
        <v>106</v>
      </c>
      <c r="BA130" s="38" t="s">
        <v>106</v>
      </c>
      <c r="BB130" s="38" t="s">
        <v>106</v>
      </c>
      <c r="BC130" s="38" t="s">
        <v>106</v>
      </c>
      <c r="BD130" s="38" t="s">
        <v>106</v>
      </c>
      <c r="BE130" s="38" t="s">
        <v>106</v>
      </c>
      <c r="BF130" s="38" t="s">
        <v>106</v>
      </c>
      <c r="BG130" s="38" t="s">
        <v>106</v>
      </c>
      <c r="BH130" s="38" t="s">
        <v>106</v>
      </c>
      <c r="BI130" s="38" t="s">
        <v>106</v>
      </c>
      <c r="BJ130" s="38" t="s">
        <v>106</v>
      </c>
      <c r="BK130" s="38" t="s">
        <v>106</v>
      </c>
      <c r="BL130" s="38" t="s">
        <v>106</v>
      </c>
      <c r="BM130" s="38" t="s">
        <v>106</v>
      </c>
      <c r="BN130" s="38" t="s">
        <v>106</v>
      </c>
      <c r="BO130" s="38" t="s">
        <v>106</v>
      </c>
      <c r="BP130" s="38" t="s">
        <v>106</v>
      </c>
      <c r="BQ130" s="38" t="s">
        <v>106</v>
      </c>
      <c r="BR130" s="38" t="s">
        <v>106</v>
      </c>
      <c r="BS130" s="38" t="s">
        <v>106</v>
      </c>
      <c r="BT130" s="38" t="s">
        <v>106</v>
      </c>
      <c r="BU130" s="38" t="s">
        <v>106</v>
      </c>
      <c r="BV130" s="38" t="s">
        <v>106</v>
      </c>
      <c r="BW130" s="38" t="s">
        <v>106</v>
      </c>
      <c r="BX130" s="38" t="s">
        <v>106</v>
      </c>
      <c r="BY130" s="38" t="s">
        <v>106</v>
      </c>
      <c r="BZ130" s="38" t="s">
        <v>106</v>
      </c>
      <c r="CA130" s="38" t="s">
        <v>106</v>
      </c>
      <c r="CB130" s="38" t="s">
        <v>106</v>
      </c>
      <c r="CC130" s="38" t="s">
        <v>106</v>
      </c>
      <c r="CD130" s="38" t="s">
        <v>106</v>
      </c>
      <c r="CE130" s="38" t="s">
        <v>106</v>
      </c>
      <c r="CF130" s="38" t="s">
        <v>106</v>
      </c>
      <c r="CG130" s="38" t="s">
        <v>106</v>
      </c>
      <c r="CH130" s="38" t="s">
        <v>106</v>
      </c>
      <c r="CI130" s="38" t="s">
        <v>106</v>
      </c>
      <c r="CJ130" s="38" t="s">
        <v>106</v>
      </c>
      <c r="CK130" s="38" t="s">
        <v>106</v>
      </c>
      <c r="CM130" s="41" t="e">
        <f t="shared" si="43"/>
        <v>#DIV/0!</v>
      </c>
      <c r="CN130" s="42" t="e">
        <f t="shared" si="44"/>
        <v>#DIV/0!</v>
      </c>
      <c r="CO130" s="43" t="e">
        <f t="shared" si="45"/>
        <v>#DIV/0!</v>
      </c>
      <c r="CQ130" s="42" t="e">
        <f t="shared" si="46"/>
        <v>#DIV/0!</v>
      </c>
      <c r="CR130" s="42" t="e">
        <f t="shared" si="47"/>
        <v>#DIV/0!</v>
      </c>
      <c r="CS130" s="43" t="e">
        <f t="shared" si="48"/>
        <v>#DIV/0!</v>
      </c>
      <c r="CU130" s="43" t="e">
        <f t="shared" si="49"/>
        <v>#DIV/0!</v>
      </c>
    </row>
    <row r="131" spans="1:99" ht="15" customHeight="1" outlineLevel="1" collapsed="1">
      <c r="A131" s="38" t="s">
        <v>154</v>
      </c>
      <c r="B131" s="38" t="s">
        <v>1662</v>
      </c>
      <c r="C131" s="38" t="s">
        <v>1663</v>
      </c>
      <c r="D131" s="38" t="s">
        <v>321</v>
      </c>
      <c r="E131" s="38" t="s">
        <v>1691</v>
      </c>
      <c r="F131" s="45" t="s">
        <v>1431</v>
      </c>
      <c r="G131" s="40" t="s">
        <v>1742</v>
      </c>
      <c r="H131" s="38"/>
      <c r="I131" s="38"/>
      <c r="J131" s="38"/>
      <c r="K131" s="38">
        <f t="shared" ref="K131:AP131" si="89">SUBTOTAL(9,K128:K130)</f>
        <v>5</v>
      </c>
      <c r="L131" s="38">
        <f t="shared" si="89"/>
        <v>12</v>
      </c>
      <c r="M131" s="38">
        <f t="shared" si="89"/>
        <v>18</v>
      </c>
      <c r="N131" s="38">
        <f t="shared" si="89"/>
        <v>5</v>
      </c>
      <c r="O131" s="38">
        <f t="shared" si="89"/>
        <v>9</v>
      </c>
      <c r="P131" s="38">
        <f t="shared" si="89"/>
        <v>6</v>
      </c>
      <c r="Q131" s="38">
        <f t="shared" si="89"/>
        <v>8</v>
      </c>
      <c r="R131" s="38">
        <f t="shared" si="89"/>
        <v>4</v>
      </c>
      <c r="S131" s="38">
        <f t="shared" si="89"/>
        <v>19</v>
      </c>
      <c r="T131" s="38">
        <f t="shared" si="89"/>
        <v>9</v>
      </c>
      <c r="U131" s="38">
        <f t="shared" si="89"/>
        <v>3</v>
      </c>
      <c r="V131" s="38">
        <f t="shared" si="89"/>
        <v>8</v>
      </c>
      <c r="W131" s="38">
        <f t="shared" si="89"/>
        <v>9</v>
      </c>
      <c r="X131" s="38">
        <f t="shared" si="89"/>
        <v>9</v>
      </c>
      <c r="Y131" s="38">
        <f t="shared" si="89"/>
        <v>3</v>
      </c>
      <c r="Z131" s="38">
        <f t="shared" si="89"/>
        <v>7</v>
      </c>
      <c r="AA131" s="38">
        <f t="shared" si="89"/>
        <v>10</v>
      </c>
      <c r="AB131" s="38">
        <f t="shared" si="89"/>
        <v>8</v>
      </c>
      <c r="AC131" s="38">
        <f t="shared" si="89"/>
        <v>1</v>
      </c>
      <c r="AD131" s="38">
        <f t="shared" si="89"/>
        <v>6</v>
      </c>
      <c r="AE131" s="38">
        <f t="shared" si="89"/>
        <v>6</v>
      </c>
      <c r="AF131" s="38">
        <f t="shared" si="89"/>
        <v>9</v>
      </c>
      <c r="AG131" s="38">
        <f t="shared" si="89"/>
        <v>8</v>
      </c>
      <c r="AH131" s="38">
        <f t="shared" si="89"/>
        <v>7</v>
      </c>
      <c r="AI131" s="38">
        <f t="shared" si="89"/>
        <v>12</v>
      </c>
      <c r="AJ131" s="38">
        <f t="shared" si="89"/>
        <v>7</v>
      </c>
      <c r="AK131" s="38">
        <f t="shared" si="89"/>
        <v>4</v>
      </c>
      <c r="AL131" s="38">
        <f t="shared" si="89"/>
        <v>0</v>
      </c>
      <c r="AM131" s="38">
        <f t="shared" si="89"/>
        <v>1</v>
      </c>
      <c r="AN131" s="38">
        <f t="shared" si="89"/>
        <v>2</v>
      </c>
      <c r="AO131" s="38">
        <f t="shared" si="89"/>
        <v>26</v>
      </c>
      <c r="AP131" s="38">
        <f t="shared" si="89"/>
        <v>13</v>
      </c>
      <c r="AQ131" s="38">
        <f t="shared" ref="AQ131:BV131" si="90">SUBTOTAL(9,AQ128:AQ130)</f>
        <v>9</v>
      </c>
      <c r="AR131" s="38">
        <f t="shared" si="90"/>
        <v>5</v>
      </c>
      <c r="AS131" s="38">
        <f t="shared" si="90"/>
        <v>2</v>
      </c>
      <c r="AT131" s="38">
        <f t="shared" si="90"/>
        <v>2</v>
      </c>
      <c r="AU131" s="38">
        <f t="shared" si="90"/>
        <v>6</v>
      </c>
      <c r="AV131" s="38">
        <f t="shared" si="90"/>
        <v>9</v>
      </c>
      <c r="AW131" s="38">
        <f t="shared" si="90"/>
        <v>3</v>
      </c>
      <c r="AX131" s="38">
        <f t="shared" si="90"/>
        <v>5</v>
      </c>
      <c r="AY131" s="38">
        <f t="shared" si="90"/>
        <v>4</v>
      </c>
      <c r="AZ131" s="38">
        <f t="shared" si="90"/>
        <v>9</v>
      </c>
      <c r="BA131" s="38">
        <f t="shared" si="90"/>
        <v>4</v>
      </c>
      <c r="BB131" s="38">
        <f t="shared" si="90"/>
        <v>12</v>
      </c>
      <c r="BC131" s="38">
        <f t="shared" si="90"/>
        <v>4</v>
      </c>
      <c r="BD131" s="38">
        <f t="shared" si="90"/>
        <v>6</v>
      </c>
      <c r="BE131" s="38">
        <f t="shared" si="90"/>
        <v>2</v>
      </c>
      <c r="BF131" s="38">
        <f t="shared" si="90"/>
        <v>1</v>
      </c>
      <c r="BG131" s="38">
        <f t="shared" si="90"/>
        <v>4</v>
      </c>
      <c r="BH131" s="38">
        <f t="shared" si="90"/>
        <v>7</v>
      </c>
      <c r="BI131" s="38">
        <f t="shared" si="90"/>
        <v>4</v>
      </c>
      <c r="BJ131" s="38">
        <f t="shared" si="90"/>
        <v>3</v>
      </c>
      <c r="BK131" s="38">
        <f t="shared" si="90"/>
        <v>7</v>
      </c>
      <c r="BL131" s="38">
        <f t="shared" si="90"/>
        <v>2</v>
      </c>
      <c r="BM131" s="38">
        <f t="shared" si="90"/>
        <v>1</v>
      </c>
      <c r="BN131" s="38">
        <f t="shared" si="90"/>
        <v>1</v>
      </c>
      <c r="BO131" s="38">
        <f t="shared" si="90"/>
        <v>0</v>
      </c>
      <c r="BP131" s="38">
        <f t="shared" si="90"/>
        <v>2</v>
      </c>
      <c r="BQ131" s="38">
        <f t="shared" si="90"/>
        <v>3</v>
      </c>
      <c r="BR131" s="38">
        <f t="shared" si="90"/>
        <v>5</v>
      </c>
      <c r="BS131" s="38">
        <f t="shared" si="90"/>
        <v>3</v>
      </c>
      <c r="BT131" s="38">
        <f t="shared" si="90"/>
        <v>0</v>
      </c>
      <c r="BU131" s="38">
        <f t="shared" si="90"/>
        <v>3</v>
      </c>
      <c r="BV131" s="38">
        <f t="shared" si="90"/>
        <v>1</v>
      </c>
      <c r="BW131" s="38">
        <f t="shared" ref="BW131:CK131" si="91">SUBTOTAL(9,BW128:BW130)</f>
        <v>8</v>
      </c>
      <c r="BX131" s="38">
        <f t="shared" si="91"/>
        <v>1</v>
      </c>
      <c r="BY131" s="38">
        <f t="shared" si="91"/>
        <v>3</v>
      </c>
      <c r="BZ131" s="38">
        <f t="shared" si="91"/>
        <v>9</v>
      </c>
      <c r="CA131" s="38">
        <f t="shared" si="91"/>
        <v>4</v>
      </c>
      <c r="CB131" s="38">
        <f t="shared" si="91"/>
        <v>1</v>
      </c>
      <c r="CC131" s="38">
        <f t="shared" si="91"/>
        <v>5</v>
      </c>
      <c r="CD131" s="38">
        <f t="shared" si="91"/>
        <v>2</v>
      </c>
      <c r="CE131" s="38">
        <f t="shared" si="91"/>
        <v>0</v>
      </c>
      <c r="CF131" s="38">
        <f t="shared" si="91"/>
        <v>3</v>
      </c>
      <c r="CG131" s="38">
        <f t="shared" si="91"/>
        <v>3</v>
      </c>
      <c r="CH131" s="38">
        <f t="shared" si="91"/>
        <v>2</v>
      </c>
      <c r="CI131" s="38">
        <f t="shared" si="91"/>
        <v>6</v>
      </c>
      <c r="CJ131" s="38">
        <f t="shared" si="91"/>
        <v>5</v>
      </c>
      <c r="CK131" s="38">
        <f t="shared" si="91"/>
        <v>9</v>
      </c>
      <c r="CM131" s="41">
        <f t="shared" si="43"/>
        <v>5.5</v>
      </c>
      <c r="CN131" s="42">
        <f t="shared" si="44"/>
        <v>3.3333333333333335</v>
      </c>
      <c r="CO131" s="43">
        <f t="shared" si="45"/>
        <v>1.65</v>
      </c>
      <c r="CQ131" s="42">
        <f t="shared" si="46"/>
        <v>5.5714285714285712</v>
      </c>
      <c r="CR131" s="42">
        <f t="shared" si="47"/>
        <v>7.25</v>
      </c>
      <c r="CS131" s="43">
        <f t="shared" si="48"/>
        <v>0.76847290640394084</v>
      </c>
      <c r="CU131" s="43">
        <f t="shared" si="49"/>
        <v>1.2092364532019704</v>
      </c>
    </row>
    <row r="132" spans="1:99" ht="15" hidden="1" customHeight="1" outlineLevel="2">
      <c r="A132" s="38" t="s">
        <v>154</v>
      </c>
      <c r="B132" s="38" t="s">
        <v>1662</v>
      </c>
      <c r="C132" s="38" t="s">
        <v>1663</v>
      </c>
      <c r="D132" s="38" t="s">
        <v>321</v>
      </c>
      <c r="E132" s="38" t="s">
        <v>1691</v>
      </c>
      <c r="F132" s="45" t="s">
        <v>1697</v>
      </c>
      <c r="G132" s="38" t="s">
        <v>1743</v>
      </c>
      <c r="H132" s="38" t="s">
        <v>1709</v>
      </c>
      <c r="I132" s="38" t="s">
        <v>1668</v>
      </c>
      <c r="J132" s="38" t="s">
        <v>1670</v>
      </c>
      <c r="K132" s="38">
        <v>3</v>
      </c>
      <c r="L132" s="38">
        <v>5</v>
      </c>
      <c r="M132" s="38">
        <v>3</v>
      </c>
      <c r="N132" s="38">
        <v>5</v>
      </c>
      <c r="O132" s="38">
        <v>3</v>
      </c>
      <c r="P132" s="38" t="s">
        <v>106</v>
      </c>
      <c r="Q132" s="38">
        <v>1</v>
      </c>
      <c r="R132" s="38">
        <v>1</v>
      </c>
      <c r="S132" s="38">
        <v>6</v>
      </c>
      <c r="T132" s="38">
        <v>7</v>
      </c>
      <c r="U132" s="38">
        <v>2</v>
      </c>
      <c r="V132" s="38">
        <v>4</v>
      </c>
      <c r="W132" s="38">
        <v>3</v>
      </c>
      <c r="X132" s="38">
        <v>3</v>
      </c>
      <c r="Y132" s="38">
        <v>3</v>
      </c>
      <c r="Z132" s="38">
        <v>1</v>
      </c>
      <c r="AA132" s="38">
        <v>1</v>
      </c>
      <c r="AB132" s="38">
        <v>2</v>
      </c>
      <c r="AC132" s="38" t="s">
        <v>106</v>
      </c>
      <c r="AD132" s="38">
        <v>4</v>
      </c>
      <c r="AE132" s="38">
        <v>2</v>
      </c>
      <c r="AF132" s="38">
        <v>3</v>
      </c>
      <c r="AG132" s="38">
        <v>3</v>
      </c>
      <c r="AH132" s="38">
        <v>1</v>
      </c>
      <c r="AI132" s="38">
        <v>1</v>
      </c>
      <c r="AJ132" s="38">
        <v>1</v>
      </c>
      <c r="AK132" s="38">
        <v>1</v>
      </c>
      <c r="AL132" s="38" t="s">
        <v>106</v>
      </c>
      <c r="AM132" s="38" t="s">
        <v>106</v>
      </c>
      <c r="AN132" s="38">
        <v>1</v>
      </c>
      <c r="AO132" s="38" t="s">
        <v>106</v>
      </c>
      <c r="AP132" s="38" t="s">
        <v>106</v>
      </c>
      <c r="AQ132" s="38">
        <v>3</v>
      </c>
      <c r="AR132" s="38">
        <v>2</v>
      </c>
      <c r="AS132" s="38">
        <v>4</v>
      </c>
      <c r="AT132" s="38">
        <v>3</v>
      </c>
      <c r="AU132" s="38">
        <v>2</v>
      </c>
      <c r="AV132" s="38" t="s">
        <v>106</v>
      </c>
      <c r="AW132" s="38">
        <v>2</v>
      </c>
      <c r="AX132" s="38">
        <v>3</v>
      </c>
      <c r="AY132" s="38">
        <v>1</v>
      </c>
      <c r="AZ132" s="38">
        <v>3</v>
      </c>
      <c r="BA132" s="38">
        <v>2</v>
      </c>
      <c r="BB132" s="38">
        <v>4</v>
      </c>
      <c r="BC132" s="38">
        <v>3</v>
      </c>
      <c r="BD132" s="38">
        <v>2</v>
      </c>
      <c r="BE132" s="38">
        <v>2</v>
      </c>
      <c r="BF132" s="38">
        <v>1</v>
      </c>
      <c r="BG132" s="38" t="s">
        <v>106</v>
      </c>
      <c r="BH132" s="38">
        <v>1</v>
      </c>
      <c r="BI132" s="38" t="s">
        <v>106</v>
      </c>
      <c r="BJ132" s="38">
        <v>1</v>
      </c>
      <c r="BK132" s="38" t="s">
        <v>106</v>
      </c>
      <c r="BL132" s="38" t="s">
        <v>106</v>
      </c>
      <c r="BM132" s="38">
        <v>1</v>
      </c>
      <c r="BN132" s="38" t="s">
        <v>106</v>
      </c>
      <c r="BO132" s="38">
        <v>1</v>
      </c>
      <c r="BP132" s="38" t="s">
        <v>106</v>
      </c>
      <c r="BQ132" s="38">
        <v>4</v>
      </c>
      <c r="BR132" s="38">
        <v>4</v>
      </c>
      <c r="BS132" s="38" t="s">
        <v>106</v>
      </c>
      <c r="BT132" s="38">
        <v>4</v>
      </c>
      <c r="BU132" s="38" t="s">
        <v>106</v>
      </c>
      <c r="BV132" s="38">
        <v>2</v>
      </c>
      <c r="BW132" s="38" t="s">
        <v>106</v>
      </c>
      <c r="BX132" s="38">
        <v>3</v>
      </c>
      <c r="BY132" s="38">
        <v>1</v>
      </c>
      <c r="BZ132" s="38">
        <v>2</v>
      </c>
      <c r="CA132" s="38">
        <v>1</v>
      </c>
      <c r="CB132" s="38" t="s">
        <v>106</v>
      </c>
      <c r="CC132" s="38">
        <v>1</v>
      </c>
      <c r="CD132" s="38">
        <v>1</v>
      </c>
      <c r="CE132" s="38" t="s">
        <v>106</v>
      </c>
      <c r="CF132" s="38" t="s">
        <v>106</v>
      </c>
      <c r="CG132" s="38">
        <v>1</v>
      </c>
      <c r="CH132" s="38">
        <v>1</v>
      </c>
      <c r="CI132" s="38">
        <v>1</v>
      </c>
      <c r="CJ132" s="38">
        <v>1</v>
      </c>
      <c r="CK132" s="38">
        <v>1</v>
      </c>
      <c r="CM132" s="41">
        <f t="shared" si="43"/>
        <v>1</v>
      </c>
      <c r="CN132" s="42">
        <f t="shared" si="44"/>
        <v>2.1666666666666665</v>
      </c>
      <c r="CO132" s="43">
        <f t="shared" si="45"/>
        <v>0.46153846153846156</v>
      </c>
      <c r="CQ132" s="42">
        <f t="shared" si="46"/>
        <v>1.4</v>
      </c>
      <c r="CR132" s="42">
        <f t="shared" si="47"/>
        <v>3</v>
      </c>
      <c r="CS132" s="43">
        <f t="shared" si="48"/>
        <v>0.46666666666666662</v>
      </c>
      <c r="CU132" s="43">
        <f t="shared" si="49"/>
        <v>0.46410256410256412</v>
      </c>
    </row>
    <row r="133" spans="1:99" ht="15" customHeight="1" outlineLevel="1" collapsed="1">
      <c r="A133" s="38" t="s">
        <v>154</v>
      </c>
      <c r="B133" s="38" t="s">
        <v>1662</v>
      </c>
      <c r="C133" s="38" t="s">
        <v>1663</v>
      </c>
      <c r="D133" s="38" t="s">
        <v>321</v>
      </c>
      <c r="E133" s="38" t="s">
        <v>1691</v>
      </c>
      <c r="F133" s="45" t="s">
        <v>1697</v>
      </c>
      <c r="G133" s="40" t="s">
        <v>1744</v>
      </c>
      <c r="H133" s="38"/>
      <c r="I133" s="38"/>
      <c r="J133" s="38"/>
      <c r="K133" s="38">
        <f t="shared" ref="K133:AP133" si="92">SUBTOTAL(9,K132:K132)</f>
        <v>3</v>
      </c>
      <c r="L133" s="38">
        <f t="shared" si="92"/>
        <v>5</v>
      </c>
      <c r="M133" s="38">
        <f t="shared" si="92"/>
        <v>3</v>
      </c>
      <c r="N133" s="38">
        <f t="shared" si="92"/>
        <v>5</v>
      </c>
      <c r="O133" s="38">
        <f t="shared" si="92"/>
        <v>3</v>
      </c>
      <c r="P133" s="38">
        <f t="shared" si="92"/>
        <v>0</v>
      </c>
      <c r="Q133" s="38">
        <f t="shared" si="92"/>
        <v>1</v>
      </c>
      <c r="R133" s="38">
        <f t="shared" si="92"/>
        <v>1</v>
      </c>
      <c r="S133" s="38">
        <f t="shared" si="92"/>
        <v>6</v>
      </c>
      <c r="T133" s="38">
        <f t="shared" si="92"/>
        <v>7</v>
      </c>
      <c r="U133" s="38">
        <f t="shared" si="92"/>
        <v>2</v>
      </c>
      <c r="V133" s="38">
        <f t="shared" si="92"/>
        <v>4</v>
      </c>
      <c r="W133" s="38">
        <f t="shared" si="92"/>
        <v>3</v>
      </c>
      <c r="X133" s="38">
        <f t="shared" si="92"/>
        <v>3</v>
      </c>
      <c r="Y133" s="38">
        <f t="shared" si="92"/>
        <v>3</v>
      </c>
      <c r="Z133" s="38">
        <f t="shared" si="92"/>
        <v>1</v>
      </c>
      <c r="AA133" s="38">
        <f t="shared" si="92"/>
        <v>1</v>
      </c>
      <c r="AB133" s="38">
        <f t="shared" si="92"/>
        <v>2</v>
      </c>
      <c r="AC133" s="38">
        <f t="shared" si="92"/>
        <v>0</v>
      </c>
      <c r="AD133" s="38">
        <f t="shared" si="92"/>
        <v>4</v>
      </c>
      <c r="AE133" s="38">
        <f t="shared" si="92"/>
        <v>2</v>
      </c>
      <c r="AF133" s="38">
        <f t="shared" si="92"/>
        <v>3</v>
      </c>
      <c r="AG133" s="38">
        <f t="shared" si="92"/>
        <v>3</v>
      </c>
      <c r="AH133" s="38">
        <f t="shared" si="92"/>
        <v>1</v>
      </c>
      <c r="AI133" s="38">
        <f t="shared" si="92"/>
        <v>1</v>
      </c>
      <c r="AJ133" s="38">
        <f t="shared" si="92"/>
        <v>1</v>
      </c>
      <c r="AK133" s="38">
        <f t="shared" si="92"/>
        <v>1</v>
      </c>
      <c r="AL133" s="38">
        <f t="shared" si="92"/>
        <v>0</v>
      </c>
      <c r="AM133" s="38">
        <f t="shared" si="92"/>
        <v>0</v>
      </c>
      <c r="AN133" s="38">
        <f t="shared" si="92"/>
        <v>1</v>
      </c>
      <c r="AO133" s="38">
        <f t="shared" si="92"/>
        <v>0</v>
      </c>
      <c r="AP133" s="38">
        <f t="shared" si="92"/>
        <v>0</v>
      </c>
      <c r="AQ133" s="38">
        <f t="shared" ref="AQ133:BV133" si="93">SUBTOTAL(9,AQ132:AQ132)</f>
        <v>3</v>
      </c>
      <c r="AR133" s="38">
        <f t="shared" si="93"/>
        <v>2</v>
      </c>
      <c r="AS133" s="38">
        <f t="shared" si="93"/>
        <v>4</v>
      </c>
      <c r="AT133" s="38">
        <f t="shared" si="93"/>
        <v>3</v>
      </c>
      <c r="AU133" s="38">
        <f t="shared" si="93"/>
        <v>2</v>
      </c>
      <c r="AV133" s="38">
        <f t="shared" si="93"/>
        <v>0</v>
      </c>
      <c r="AW133" s="38">
        <f t="shared" si="93"/>
        <v>2</v>
      </c>
      <c r="AX133" s="38">
        <f t="shared" si="93"/>
        <v>3</v>
      </c>
      <c r="AY133" s="38">
        <f t="shared" si="93"/>
        <v>1</v>
      </c>
      <c r="AZ133" s="38">
        <f t="shared" si="93"/>
        <v>3</v>
      </c>
      <c r="BA133" s="38">
        <f t="shared" si="93"/>
        <v>2</v>
      </c>
      <c r="BB133" s="38">
        <f t="shared" si="93"/>
        <v>4</v>
      </c>
      <c r="BC133" s="38">
        <f t="shared" si="93"/>
        <v>3</v>
      </c>
      <c r="BD133" s="38">
        <f t="shared" si="93"/>
        <v>2</v>
      </c>
      <c r="BE133" s="38">
        <f t="shared" si="93"/>
        <v>2</v>
      </c>
      <c r="BF133" s="38">
        <f t="shared" si="93"/>
        <v>1</v>
      </c>
      <c r="BG133" s="38">
        <f t="shared" si="93"/>
        <v>0</v>
      </c>
      <c r="BH133" s="38">
        <f t="shared" si="93"/>
        <v>1</v>
      </c>
      <c r="BI133" s="38">
        <f t="shared" si="93"/>
        <v>0</v>
      </c>
      <c r="BJ133" s="38">
        <f t="shared" si="93"/>
        <v>1</v>
      </c>
      <c r="BK133" s="38">
        <f t="shared" si="93"/>
        <v>0</v>
      </c>
      <c r="BL133" s="38">
        <f t="shared" si="93"/>
        <v>0</v>
      </c>
      <c r="BM133" s="38">
        <f t="shared" si="93"/>
        <v>1</v>
      </c>
      <c r="BN133" s="38">
        <f t="shared" si="93"/>
        <v>0</v>
      </c>
      <c r="BO133" s="38">
        <f t="shared" si="93"/>
        <v>1</v>
      </c>
      <c r="BP133" s="38">
        <f t="shared" si="93"/>
        <v>0</v>
      </c>
      <c r="BQ133" s="38">
        <f t="shared" si="93"/>
        <v>4</v>
      </c>
      <c r="BR133" s="38">
        <f t="shared" si="93"/>
        <v>4</v>
      </c>
      <c r="BS133" s="38">
        <f t="shared" si="93"/>
        <v>0</v>
      </c>
      <c r="BT133" s="38">
        <f t="shared" si="93"/>
        <v>4</v>
      </c>
      <c r="BU133" s="38">
        <f t="shared" si="93"/>
        <v>0</v>
      </c>
      <c r="BV133" s="38">
        <f t="shared" si="93"/>
        <v>2</v>
      </c>
      <c r="BW133" s="38">
        <f t="shared" ref="BW133:CK133" si="94">SUBTOTAL(9,BW132:BW132)</f>
        <v>0</v>
      </c>
      <c r="BX133" s="38">
        <f t="shared" si="94"/>
        <v>3</v>
      </c>
      <c r="BY133" s="38">
        <f t="shared" si="94"/>
        <v>1</v>
      </c>
      <c r="BZ133" s="38">
        <f t="shared" si="94"/>
        <v>2</v>
      </c>
      <c r="CA133" s="38">
        <f t="shared" si="94"/>
        <v>1</v>
      </c>
      <c r="CB133" s="38">
        <f t="shared" si="94"/>
        <v>0</v>
      </c>
      <c r="CC133" s="38">
        <f t="shared" si="94"/>
        <v>1</v>
      </c>
      <c r="CD133" s="38">
        <f t="shared" si="94"/>
        <v>1</v>
      </c>
      <c r="CE133" s="38">
        <f t="shared" si="94"/>
        <v>0</v>
      </c>
      <c r="CF133" s="38">
        <f t="shared" si="94"/>
        <v>0</v>
      </c>
      <c r="CG133" s="38">
        <f t="shared" si="94"/>
        <v>1</v>
      </c>
      <c r="CH133" s="38">
        <f t="shared" si="94"/>
        <v>1</v>
      </c>
      <c r="CI133" s="38">
        <f t="shared" si="94"/>
        <v>1</v>
      </c>
      <c r="CJ133" s="38">
        <f t="shared" si="94"/>
        <v>1</v>
      </c>
      <c r="CK133" s="38">
        <f t="shared" si="94"/>
        <v>1</v>
      </c>
      <c r="CM133" s="41">
        <f t="shared" si="43"/>
        <v>1</v>
      </c>
      <c r="CN133" s="42">
        <f t="shared" si="44"/>
        <v>1.4444444444444444</v>
      </c>
      <c r="CO133" s="43">
        <f t="shared" si="45"/>
        <v>0.69230769230769229</v>
      </c>
      <c r="CQ133" s="42">
        <f t="shared" si="46"/>
        <v>1</v>
      </c>
      <c r="CR133" s="42">
        <f t="shared" si="47"/>
        <v>3</v>
      </c>
      <c r="CS133" s="43">
        <f t="shared" si="48"/>
        <v>0.33333333333333331</v>
      </c>
      <c r="CU133" s="43">
        <f t="shared" si="49"/>
        <v>0.51282051282051277</v>
      </c>
    </row>
    <row r="134" spans="1:99" ht="15" hidden="1" customHeight="1" outlineLevel="2">
      <c r="A134" s="38" t="s">
        <v>154</v>
      </c>
      <c r="B134" s="38" t="s">
        <v>1662</v>
      </c>
      <c r="C134" s="38" t="s">
        <v>1663</v>
      </c>
      <c r="D134" s="38" t="s">
        <v>321</v>
      </c>
      <c r="E134" s="38" t="s">
        <v>852</v>
      </c>
      <c r="F134" s="39" t="s">
        <v>1692</v>
      </c>
      <c r="G134" s="38" t="s">
        <v>1745</v>
      </c>
      <c r="H134" s="38" t="s">
        <v>1709</v>
      </c>
      <c r="I134" s="38" t="s">
        <v>1668</v>
      </c>
      <c r="J134" s="38" t="s">
        <v>1670</v>
      </c>
      <c r="K134" s="38">
        <v>2</v>
      </c>
      <c r="L134" s="38">
        <v>2</v>
      </c>
      <c r="M134" s="38">
        <v>1</v>
      </c>
      <c r="N134" s="38">
        <v>1</v>
      </c>
      <c r="O134" s="38" t="s">
        <v>106</v>
      </c>
      <c r="P134" s="38">
        <v>2</v>
      </c>
      <c r="Q134" s="38" t="s">
        <v>106</v>
      </c>
      <c r="R134" s="38">
        <v>2</v>
      </c>
      <c r="S134" s="38">
        <v>3</v>
      </c>
      <c r="T134" s="38">
        <v>4</v>
      </c>
      <c r="U134" s="38">
        <v>2</v>
      </c>
      <c r="V134" s="38">
        <v>1</v>
      </c>
      <c r="W134" s="38">
        <v>4</v>
      </c>
      <c r="X134" s="38">
        <v>8</v>
      </c>
      <c r="Y134" s="38">
        <v>4</v>
      </c>
      <c r="Z134" s="38">
        <v>3</v>
      </c>
      <c r="AA134" s="38">
        <v>7</v>
      </c>
      <c r="AB134" s="38">
        <v>4</v>
      </c>
      <c r="AC134" s="38">
        <v>6</v>
      </c>
      <c r="AD134" s="38">
        <v>8</v>
      </c>
      <c r="AE134" s="38">
        <v>7</v>
      </c>
      <c r="AF134" s="38">
        <v>12</v>
      </c>
      <c r="AG134" s="38">
        <v>3</v>
      </c>
      <c r="AH134" s="38">
        <v>12</v>
      </c>
      <c r="AI134" s="38">
        <v>17</v>
      </c>
      <c r="AJ134" s="38">
        <v>17</v>
      </c>
      <c r="AK134" s="38">
        <v>21</v>
      </c>
      <c r="AL134" s="38">
        <v>10</v>
      </c>
      <c r="AM134" s="38">
        <v>17</v>
      </c>
      <c r="AN134" s="38">
        <v>8</v>
      </c>
      <c r="AO134" s="38">
        <v>5</v>
      </c>
      <c r="AP134" s="38" t="s">
        <v>106</v>
      </c>
      <c r="AQ134" s="38">
        <v>3</v>
      </c>
      <c r="AR134" s="38">
        <v>2</v>
      </c>
      <c r="AS134" s="38">
        <v>1</v>
      </c>
      <c r="AT134" s="38">
        <v>1</v>
      </c>
      <c r="AU134" s="38">
        <v>1</v>
      </c>
      <c r="AV134" s="38" t="s">
        <v>106</v>
      </c>
      <c r="AW134" s="38">
        <v>4</v>
      </c>
      <c r="AX134" s="38">
        <v>2</v>
      </c>
      <c r="AY134" s="38">
        <v>3</v>
      </c>
      <c r="AZ134" s="38">
        <v>1</v>
      </c>
      <c r="BA134" s="38" t="s">
        <v>106</v>
      </c>
      <c r="BB134" s="38">
        <v>2</v>
      </c>
      <c r="BC134" s="38">
        <v>1</v>
      </c>
      <c r="BD134" s="38">
        <v>5</v>
      </c>
      <c r="BE134" s="38">
        <v>1</v>
      </c>
      <c r="BF134" s="38" t="s">
        <v>106</v>
      </c>
      <c r="BG134" s="38" t="s">
        <v>106</v>
      </c>
      <c r="BH134" s="38" t="s">
        <v>106</v>
      </c>
      <c r="BI134" s="38" t="s">
        <v>106</v>
      </c>
      <c r="BJ134" s="38">
        <v>1</v>
      </c>
      <c r="BK134" s="38" t="s">
        <v>106</v>
      </c>
      <c r="BL134" s="38" t="s">
        <v>106</v>
      </c>
      <c r="BM134" s="38">
        <v>1</v>
      </c>
      <c r="BN134" s="38">
        <v>2</v>
      </c>
      <c r="BO134" s="38" t="s">
        <v>106</v>
      </c>
      <c r="BP134" s="38">
        <v>2</v>
      </c>
      <c r="BQ134" s="38">
        <v>1</v>
      </c>
      <c r="BR134" s="38">
        <v>1</v>
      </c>
      <c r="BS134" s="38">
        <v>1</v>
      </c>
      <c r="BT134" s="38">
        <v>4</v>
      </c>
      <c r="BU134" s="38" t="s">
        <v>106</v>
      </c>
      <c r="BV134" s="38" t="s">
        <v>106</v>
      </c>
      <c r="BW134" s="38" t="s">
        <v>106</v>
      </c>
      <c r="BX134" s="38" t="s">
        <v>106</v>
      </c>
      <c r="BY134" s="38" t="s">
        <v>106</v>
      </c>
      <c r="BZ134" s="38" t="s">
        <v>106</v>
      </c>
      <c r="CA134" s="38">
        <v>1</v>
      </c>
      <c r="CB134" s="38" t="s">
        <v>106</v>
      </c>
      <c r="CC134" s="38" t="s">
        <v>106</v>
      </c>
      <c r="CD134" s="38">
        <v>1</v>
      </c>
      <c r="CE134" s="38">
        <v>4</v>
      </c>
      <c r="CF134" s="38">
        <v>3</v>
      </c>
      <c r="CG134" s="38">
        <v>4</v>
      </c>
      <c r="CH134" s="38">
        <v>4</v>
      </c>
      <c r="CI134" s="38" t="s">
        <v>106</v>
      </c>
      <c r="CJ134" s="38">
        <v>4</v>
      </c>
      <c r="CK134" s="38">
        <v>2</v>
      </c>
      <c r="CM134" s="41">
        <f t="shared" si="43"/>
        <v>3.3333333333333335</v>
      </c>
      <c r="CN134" s="42">
        <f t="shared" si="44"/>
        <v>2.5</v>
      </c>
      <c r="CO134" s="43">
        <f t="shared" si="45"/>
        <v>1.3333333333333335</v>
      </c>
      <c r="CQ134" s="42">
        <f t="shared" si="46"/>
        <v>13.857142857142858</v>
      </c>
      <c r="CR134" s="42">
        <f t="shared" si="47"/>
        <v>4.125</v>
      </c>
      <c r="CS134" s="43">
        <f t="shared" si="48"/>
        <v>3.3593073593073592</v>
      </c>
      <c r="CU134" s="43">
        <f t="shared" si="49"/>
        <v>2.3463203463203461</v>
      </c>
    </row>
    <row r="135" spans="1:99" ht="15" hidden="1" customHeight="1" outlineLevel="2">
      <c r="A135" s="38" t="s">
        <v>154</v>
      </c>
      <c r="B135" s="38" t="s">
        <v>1662</v>
      </c>
      <c r="C135" s="38" t="s">
        <v>1663</v>
      </c>
      <c r="D135" s="38" t="s">
        <v>321</v>
      </c>
      <c r="E135" s="38" t="s">
        <v>852</v>
      </c>
      <c r="F135" s="39" t="s">
        <v>1692</v>
      </c>
      <c r="G135" s="38" t="s">
        <v>1745</v>
      </c>
      <c r="H135" s="38" t="s">
        <v>1709</v>
      </c>
      <c r="I135" s="38" t="s">
        <v>1668</v>
      </c>
      <c r="J135" s="38" t="s">
        <v>1671</v>
      </c>
      <c r="K135" s="38" t="s">
        <v>106</v>
      </c>
      <c r="L135" s="38" t="s">
        <v>106</v>
      </c>
      <c r="M135" s="38" t="s">
        <v>106</v>
      </c>
      <c r="N135" s="38" t="s">
        <v>106</v>
      </c>
      <c r="O135" s="38" t="s">
        <v>106</v>
      </c>
      <c r="P135" s="38" t="s">
        <v>106</v>
      </c>
      <c r="Q135" s="38" t="s">
        <v>106</v>
      </c>
      <c r="R135" s="38" t="s">
        <v>106</v>
      </c>
      <c r="S135" s="38" t="s">
        <v>106</v>
      </c>
      <c r="T135" s="38" t="s">
        <v>106</v>
      </c>
      <c r="U135" s="38" t="s">
        <v>106</v>
      </c>
      <c r="V135" s="38" t="s">
        <v>106</v>
      </c>
      <c r="W135" s="38" t="s">
        <v>106</v>
      </c>
      <c r="X135" s="38" t="s">
        <v>106</v>
      </c>
      <c r="Y135" s="38" t="s">
        <v>106</v>
      </c>
      <c r="Z135" s="38" t="s">
        <v>106</v>
      </c>
      <c r="AA135" s="38" t="s">
        <v>106</v>
      </c>
      <c r="AB135" s="38" t="s">
        <v>106</v>
      </c>
      <c r="AC135" s="38" t="s">
        <v>106</v>
      </c>
      <c r="AD135" s="38" t="s">
        <v>106</v>
      </c>
      <c r="AE135" s="38" t="s">
        <v>106</v>
      </c>
      <c r="AF135" s="38" t="s">
        <v>106</v>
      </c>
      <c r="AG135" s="38" t="s">
        <v>106</v>
      </c>
      <c r="AH135" s="38" t="s">
        <v>106</v>
      </c>
      <c r="AI135" s="38" t="s">
        <v>106</v>
      </c>
      <c r="AJ135" s="38" t="s">
        <v>106</v>
      </c>
      <c r="AK135" s="38" t="s">
        <v>106</v>
      </c>
      <c r="AL135" s="38" t="s">
        <v>106</v>
      </c>
      <c r="AM135" s="38" t="s">
        <v>106</v>
      </c>
      <c r="AN135" s="38" t="s">
        <v>106</v>
      </c>
      <c r="AO135" s="38" t="s">
        <v>106</v>
      </c>
      <c r="AP135" s="38" t="s">
        <v>106</v>
      </c>
      <c r="AQ135" s="38" t="s">
        <v>106</v>
      </c>
      <c r="AR135" s="38" t="s">
        <v>106</v>
      </c>
      <c r="AS135" s="38" t="s">
        <v>106</v>
      </c>
      <c r="AT135" s="38" t="s">
        <v>106</v>
      </c>
      <c r="AU135" s="38" t="s">
        <v>106</v>
      </c>
      <c r="AV135" s="38" t="s">
        <v>106</v>
      </c>
      <c r="AW135" s="38" t="s">
        <v>106</v>
      </c>
      <c r="AX135" s="38" t="s">
        <v>106</v>
      </c>
      <c r="AY135" s="38" t="s">
        <v>106</v>
      </c>
      <c r="AZ135" s="38" t="s">
        <v>106</v>
      </c>
      <c r="BA135" s="38" t="s">
        <v>106</v>
      </c>
      <c r="BB135" s="38" t="s">
        <v>106</v>
      </c>
      <c r="BC135" s="38" t="s">
        <v>106</v>
      </c>
      <c r="BD135" s="38" t="s">
        <v>106</v>
      </c>
      <c r="BE135" s="38" t="s">
        <v>106</v>
      </c>
      <c r="BF135" s="38" t="s">
        <v>106</v>
      </c>
      <c r="BG135" s="38" t="s">
        <v>106</v>
      </c>
      <c r="BH135" s="38" t="s">
        <v>106</v>
      </c>
      <c r="BI135" s="38" t="s">
        <v>106</v>
      </c>
      <c r="BJ135" s="38" t="s">
        <v>106</v>
      </c>
      <c r="BK135" s="38" t="s">
        <v>106</v>
      </c>
      <c r="BL135" s="38" t="s">
        <v>106</v>
      </c>
      <c r="BM135" s="38" t="s">
        <v>106</v>
      </c>
      <c r="BN135" s="38" t="s">
        <v>106</v>
      </c>
      <c r="BO135" s="38">
        <v>2</v>
      </c>
      <c r="BP135" s="38">
        <v>2</v>
      </c>
      <c r="BQ135" s="38">
        <v>1</v>
      </c>
      <c r="BR135" s="38">
        <v>2</v>
      </c>
      <c r="BS135" s="38" t="s">
        <v>106</v>
      </c>
      <c r="BT135" s="38" t="s">
        <v>106</v>
      </c>
      <c r="BU135" s="38">
        <v>1</v>
      </c>
      <c r="BV135" s="38">
        <v>3</v>
      </c>
      <c r="BW135" s="38">
        <v>5</v>
      </c>
      <c r="BX135" s="38">
        <v>2</v>
      </c>
      <c r="BY135" s="38" t="s">
        <v>106</v>
      </c>
      <c r="BZ135" s="38">
        <v>3</v>
      </c>
      <c r="CA135" s="38">
        <v>2</v>
      </c>
      <c r="CB135" s="38">
        <v>1</v>
      </c>
      <c r="CC135" s="38">
        <v>2</v>
      </c>
      <c r="CD135" s="38">
        <v>2</v>
      </c>
      <c r="CE135" s="38">
        <v>2</v>
      </c>
      <c r="CF135" s="38">
        <v>3</v>
      </c>
      <c r="CG135" s="38" t="s">
        <v>106</v>
      </c>
      <c r="CH135" s="38">
        <v>2</v>
      </c>
      <c r="CI135" s="38">
        <v>3</v>
      </c>
      <c r="CJ135" s="38">
        <v>2</v>
      </c>
      <c r="CK135" s="38">
        <v>1</v>
      </c>
      <c r="CM135" s="41">
        <f t="shared" si="43"/>
        <v>2</v>
      </c>
      <c r="CN135" s="42">
        <f t="shared" si="44"/>
        <v>2.4285714285714284</v>
      </c>
      <c r="CO135" s="43">
        <f t="shared" si="45"/>
        <v>0.82352941176470595</v>
      </c>
      <c r="CQ135" s="42" t="e">
        <f t="shared" si="46"/>
        <v>#DIV/0!</v>
      </c>
      <c r="CR135" s="42" t="e">
        <f t="shared" si="47"/>
        <v>#DIV/0!</v>
      </c>
      <c r="CS135" s="43" t="e">
        <f t="shared" si="48"/>
        <v>#DIV/0!</v>
      </c>
      <c r="CU135" s="43" t="e">
        <f t="shared" si="49"/>
        <v>#DIV/0!</v>
      </c>
    </row>
    <row r="136" spans="1:99" ht="15" hidden="1" customHeight="1" outlineLevel="2">
      <c r="A136" s="38" t="s">
        <v>154</v>
      </c>
      <c r="B136" s="38" t="s">
        <v>1662</v>
      </c>
      <c r="C136" s="38" t="s">
        <v>1663</v>
      </c>
      <c r="D136" s="38" t="s">
        <v>321</v>
      </c>
      <c r="E136" s="38" t="s">
        <v>852</v>
      </c>
      <c r="F136" s="39" t="s">
        <v>1692</v>
      </c>
      <c r="G136" s="38" t="s">
        <v>1745</v>
      </c>
      <c r="H136" s="38" t="s">
        <v>1709</v>
      </c>
      <c r="I136" s="38" t="s">
        <v>1668</v>
      </c>
      <c r="J136" s="38" t="s">
        <v>1672</v>
      </c>
      <c r="K136" s="38">
        <v>2</v>
      </c>
      <c r="L136" s="38">
        <v>1</v>
      </c>
      <c r="M136" s="38" t="s">
        <v>106</v>
      </c>
      <c r="N136" s="38">
        <v>2</v>
      </c>
      <c r="O136" s="38">
        <v>2</v>
      </c>
      <c r="P136" s="38" t="s">
        <v>106</v>
      </c>
      <c r="Q136" s="38" t="s">
        <v>106</v>
      </c>
      <c r="R136" s="38" t="s">
        <v>106</v>
      </c>
      <c r="S136" s="38" t="s">
        <v>106</v>
      </c>
      <c r="T136" s="38" t="s">
        <v>106</v>
      </c>
      <c r="U136" s="38">
        <v>4</v>
      </c>
      <c r="V136" s="38" t="s">
        <v>106</v>
      </c>
      <c r="W136" s="38" t="s">
        <v>106</v>
      </c>
      <c r="X136" s="38" t="s">
        <v>106</v>
      </c>
      <c r="Y136" s="38" t="s">
        <v>106</v>
      </c>
      <c r="Z136" s="38" t="s">
        <v>106</v>
      </c>
      <c r="AA136" s="38" t="s">
        <v>106</v>
      </c>
      <c r="AB136" s="38" t="s">
        <v>106</v>
      </c>
      <c r="AC136" s="38" t="s">
        <v>106</v>
      </c>
      <c r="AD136" s="38">
        <v>1</v>
      </c>
      <c r="AE136" s="38">
        <v>1</v>
      </c>
      <c r="AF136" s="38">
        <v>1</v>
      </c>
      <c r="AG136" s="38" t="s">
        <v>106</v>
      </c>
      <c r="AH136" s="38">
        <v>2</v>
      </c>
      <c r="AI136" s="38">
        <v>2</v>
      </c>
      <c r="AJ136" s="38">
        <v>4</v>
      </c>
      <c r="AK136" s="38">
        <v>3</v>
      </c>
      <c r="AL136" s="38" t="s">
        <v>106</v>
      </c>
      <c r="AM136" s="38">
        <v>2</v>
      </c>
      <c r="AN136" s="38" t="s">
        <v>106</v>
      </c>
      <c r="AO136" s="38" t="s">
        <v>106</v>
      </c>
      <c r="AP136" s="38" t="s">
        <v>106</v>
      </c>
      <c r="AQ136" s="38" t="s">
        <v>106</v>
      </c>
      <c r="AR136" s="38" t="s">
        <v>106</v>
      </c>
      <c r="AS136" s="38" t="s">
        <v>106</v>
      </c>
      <c r="AT136" s="38" t="s">
        <v>106</v>
      </c>
      <c r="AU136" s="38" t="s">
        <v>106</v>
      </c>
      <c r="AV136" s="38" t="s">
        <v>106</v>
      </c>
      <c r="AW136" s="38" t="s">
        <v>106</v>
      </c>
      <c r="AX136" s="38" t="s">
        <v>106</v>
      </c>
      <c r="AY136" s="38">
        <v>1</v>
      </c>
      <c r="AZ136" s="38">
        <v>1</v>
      </c>
      <c r="BA136" s="38">
        <v>1</v>
      </c>
      <c r="BB136" s="38">
        <v>3</v>
      </c>
      <c r="BC136" s="38">
        <v>4</v>
      </c>
      <c r="BD136" s="38" t="s">
        <v>106</v>
      </c>
      <c r="BE136" s="38" t="s">
        <v>106</v>
      </c>
      <c r="BF136" s="38">
        <v>1</v>
      </c>
      <c r="BG136" s="38">
        <v>2</v>
      </c>
      <c r="BH136" s="38">
        <v>1</v>
      </c>
      <c r="BI136" s="38">
        <v>1</v>
      </c>
      <c r="BJ136" s="38">
        <v>2</v>
      </c>
      <c r="BK136" s="38">
        <v>1</v>
      </c>
      <c r="BL136" s="38" t="s">
        <v>106</v>
      </c>
      <c r="BM136" s="38">
        <v>1</v>
      </c>
      <c r="BN136" s="38" t="s">
        <v>106</v>
      </c>
      <c r="BO136" s="38" t="s">
        <v>106</v>
      </c>
      <c r="BP136" s="38" t="s">
        <v>106</v>
      </c>
      <c r="BQ136" s="38" t="s">
        <v>106</v>
      </c>
      <c r="BR136" s="38" t="s">
        <v>106</v>
      </c>
      <c r="BS136" s="38" t="s">
        <v>106</v>
      </c>
      <c r="BT136" s="38" t="s">
        <v>106</v>
      </c>
      <c r="BU136" s="38" t="s">
        <v>106</v>
      </c>
      <c r="BV136" s="38" t="s">
        <v>106</v>
      </c>
      <c r="BW136" s="38" t="s">
        <v>106</v>
      </c>
      <c r="BX136" s="38" t="s">
        <v>106</v>
      </c>
      <c r="BY136" s="38" t="s">
        <v>106</v>
      </c>
      <c r="BZ136" s="38" t="s">
        <v>106</v>
      </c>
      <c r="CA136" s="38" t="s">
        <v>106</v>
      </c>
      <c r="CB136" s="38" t="s">
        <v>106</v>
      </c>
      <c r="CC136" s="38" t="s">
        <v>106</v>
      </c>
      <c r="CD136" s="38" t="s">
        <v>106</v>
      </c>
      <c r="CE136" s="38" t="s">
        <v>106</v>
      </c>
      <c r="CF136" s="38" t="s">
        <v>106</v>
      </c>
      <c r="CG136" s="38" t="s">
        <v>106</v>
      </c>
      <c r="CH136" s="38" t="s">
        <v>106</v>
      </c>
      <c r="CI136" s="38" t="s">
        <v>106</v>
      </c>
      <c r="CJ136" s="38" t="s">
        <v>106</v>
      </c>
      <c r="CK136" s="38" t="s">
        <v>106</v>
      </c>
      <c r="CM136" s="41" t="e">
        <f t="shared" si="43"/>
        <v>#DIV/0!</v>
      </c>
      <c r="CN136" s="42" t="e">
        <f t="shared" si="44"/>
        <v>#DIV/0!</v>
      </c>
      <c r="CO136" s="43" t="e">
        <f t="shared" si="45"/>
        <v>#DIV/0!</v>
      </c>
      <c r="CQ136" s="42">
        <f t="shared" si="46"/>
        <v>2.6</v>
      </c>
      <c r="CR136" s="42">
        <f t="shared" si="47"/>
        <v>4</v>
      </c>
      <c r="CS136" s="43">
        <f t="shared" si="48"/>
        <v>0.65</v>
      </c>
      <c r="CU136" s="43" t="e">
        <f t="shared" si="49"/>
        <v>#DIV/0!</v>
      </c>
    </row>
    <row r="137" spans="1:99" ht="15" hidden="1" customHeight="1" outlineLevel="2">
      <c r="A137" s="38" t="s">
        <v>154</v>
      </c>
      <c r="B137" s="38" t="s">
        <v>1662</v>
      </c>
      <c r="C137" s="38" t="s">
        <v>1663</v>
      </c>
      <c r="D137" s="38" t="s">
        <v>321</v>
      </c>
      <c r="E137" s="38" t="s">
        <v>852</v>
      </c>
      <c r="F137" s="39" t="s">
        <v>1692</v>
      </c>
      <c r="G137" s="38" t="s">
        <v>1745</v>
      </c>
      <c r="H137" s="38" t="s">
        <v>1709</v>
      </c>
      <c r="I137" s="38" t="s">
        <v>1668</v>
      </c>
      <c r="J137" s="38" t="s">
        <v>1674</v>
      </c>
      <c r="K137" s="38" t="s">
        <v>106</v>
      </c>
      <c r="L137" s="38">
        <v>2</v>
      </c>
      <c r="M137" s="38">
        <v>1</v>
      </c>
      <c r="N137" s="38" t="s">
        <v>106</v>
      </c>
      <c r="O137" s="38" t="s">
        <v>106</v>
      </c>
      <c r="P137" s="38" t="s">
        <v>106</v>
      </c>
      <c r="Q137" s="38">
        <v>1</v>
      </c>
      <c r="R137" s="38">
        <v>2</v>
      </c>
      <c r="S137" s="38" t="s">
        <v>106</v>
      </c>
      <c r="T137" s="38" t="s">
        <v>106</v>
      </c>
      <c r="U137" s="38" t="s">
        <v>106</v>
      </c>
      <c r="V137" s="38">
        <v>1</v>
      </c>
      <c r="W137" s="38">
        <v>1</v>
      </c>
      <c r="X137" s="38" t="s">
        <v>106</v>
      </c>
      <c r="Y137" s="38">
        <v>1</v>
      </c>
      <c r="Z137" s="38">
        <v>3</v>
      </c>
      <c r="AA137" s="38">
        <v>2</v>
      </c>
      <c r="AB137" s="38">
        <v>2</v>
      </c>
      <c r="AC137" s="38" t="s">
        <v>106</v>
      </c>
      <c r="AD137" s="38">
        <v>1</v>
      </c>
      <c r="AE137" s="38">
        <v>2</v>
      </c>
      <c r="AF137" s="38">
        <v>5</v>
      </c>
      <c r="AG137" s="38">
        <v>3</v>
      </c>
      <c r="AH137" s="38">
        <v>8</v>
      </c>
      <c r="AI137" s="38">
        <v>2</v>
      </c>
      <c r="AJ137" s="38">
        <v>2</v>
      </c>
      <c r="AK137" s="38">
        <v>9</v>
      </c>
      <c r="AL137" s="38">
        <v>1</v>
      </c>
      <c r="AM137" s="38">
        <v>10</v>
      </c>
      <c r="AN137" s="38">
        <v>2</v>
      </c>
      <c r="AO137" s="38">
        <v>2</v>
      </c>
      <c r="AP137" s="38">
        <v>4</v>
      </c>
      <c r="AQ137" s="38" t="s">
        <v>106</v>
      </c>
      <c r="AR137" s="38" t="s">
        <v>106</v>
      </c>
      <c r="AS137" s="38" t="s">
        <v>106</v>
      </c>
      <c r="AT137" s="38" t="s">
        <v>106</v>
      </c>
      <c r="AU137" s="38">
        <v>3</v>
      </c>
      <c r="AV137" s="38">
        <v>2</v>
      </c>
      <c r="AW137" s="38">
        <v>1</v>
      </c>
      <c r="AX137" s="38" t="s">
        <v>106</v>
      </c>
      <c r="AY137" s="38">
        <v>2</v>
      </c>
      <c r="AZ137" s="38">
        <v>1</v>
      </c>
      <c r="BA137" s="38">
        <v>3</v>
      </c>
      <c r="BB137" s="38">
        <v>3</v>
      </c>
      <c r="BC137" s="38">
        <v>2</v>
      </c>
      <c r="BD137" s="38">
        <v>1</v>
      </c>
      <c r="BE137" s="38">
        <v>1</v>
      </c>
      <c r="BF137" s="38" t="s">
        <v>106</v>
      </c>
      <c r="BG137" s="38">
        <v>3</v>
      </c>
      <c r="BH137" s="38">
        <v>1</v>
      </c>
      <c r="BI137" s="38" t="s">
        <v>106</v>
      </c>
      <c r="BJ137" s="38" t="s">
        <v>106</v>
      </c>
      <c r="BK137" s="38">
        <v>1</v>
      </c>
      <c r="BL137" s="38" t="s">
        <v>106</v>
      </c>
      <c r="BM137" s="38" t="s">
        <v>106</v>
      </c>
      <c r="BN137" s="38" t="s">
        <v>106</v>
      </c>
      <c r="BO137" s="38" t="s">
        <v>106</v>
      </c>
      <c r="BP137" s="38" t="s">
        <v>106</v>
      </c>
      <c r="BQ137" s="38">
        <v>1</v>
      </c>
      <c r="BR137" s="38">
        <v>3</v>
      </c>
      <c r="BS137" s="38" t="s">
        <v>106</v>
      </c>
      <c r="BT137" s="38">
        <v>1</v>
      </c>
      <c r="BU137" s="38" t="s">
        <v>106</v>
      </c>
      <c r="BV137" s="38">
        <v>3</v>
      </c>
      <c r="BW137" s="38">
        <v>2</v>
      </c>
      <c r="BX137" s="38">
        <v>3</v>
      </c>
      <c r="BY137" s="38" t="s">
        <v>106</v>
      </c>
      <c r="BZ137" s="38">
        <v>1</v>
      </c>
      <c r="CA137" s="38">
        <v>1</v>
      </c>
      <c r="CB137" s="38" t="s">
        <v>106</v>
      </c>
      <c r="CC137" s="38">
        <v>1</v>
      </c>
      <c r="CD137" s="38">
        <v>1</v>
      </c>
      <c r="CE137" s="38">
        <v>2</v>
      </c>
      <c r="CF137" s="38" t="s">
        <v>106</v>
      </c>
      <c r="CG137" s="38">
        <v>1</v>
      </c>
      <c r="CH137" s="38">
        <v>1</v>
      </c>
      <c r="CI137" s="38">
        <v>3</v>
      </c>
      <c r="CJ137" s="38">
        <v>4</v>
      </c>
      <c r="CK137" s="38">
        <v>1</v>
      </c>
      <c r="CM137" s="41">
        <f t="shared" ref="CM137:CM178" si="95">AVERAGE(CH137:CK137)</f>
        <v>2.25</v>
      </c>
      <c r="CN137" s="42">
        <f t="shared" ref="CN137:CN178" si="96">AVERAGE(BT137:CB137)</f>
        <v>1.8333333333333333</v>
      </c>
      <c r="CO137" s="43">
        <f t="shared" ref="CO137:CO178" si="97">CM137/CN137</f>
        <v>1.2272727272727273</v>
      </c>
      <c r="CQ137" s="42">
        <f t="shared" ref="CQ137:CQ178" si="98">AVERAGE(AG137:AM137)</f>
        <v>5</v>
      </c>
      <c r="CR137" s="42">
        <f t="shared" ref="CR137:CR178" si="99">AVERAGE(T137:AA137)</f>
        <v>1.6</v>
      </c>
      <c r="CS137" s="43">
        <f t="shared" ref="CS137:CS178" si="100">CQ137/CR137</f>
        <v>3.125</v>
      </c>
      <c r="CU137" s="43">
        <f t="shared" ref="CU137:CU178" si="101">AVERAGE(CS137,CO137)</f>
        <v>2.1761363636363638</v>
      </c>
    </row>
    <row r="138" spans="1:99" ht="15" customHeight="1" outlineLevel="1" collapsed="1">
      <c r="A138" s="38" t="s">
        <v>154</v>
      </c>
      <c r="B138" s="38" t="s">
        <v>1662</v>
      </c>
      <c r="C138" s="38" t="s">
        <v>1663</v>
      </c>
      <c r="D138" s="38" t="s">
        <v>321</v>
      </c>
      <c r="E138" s="38" t="s">
        <v>852</v>
      </c>
      <c r="F138" s="39" t="s">
        <v>1692</v>
      </c>
      <c r="G138" s="40" t="s">
        <v>1746</v>
      </c>
      <c r="H138" s="38"/>
      <c r="I138" s="38"/>
      <c r="J138" s="38"/>
      <c r="K138" s="38">
        <f t="shared" ref="K138:AP138" si="102">SUBTOTAL(9,K134:K137)</f>
        <v>4</v>
      </c>
      <c r="L138" s="38">
        <f t="shared" si="102"/>
        <v>5</v>
      </c>
      <c r="M138" s="38">
        <f t="shared" si="102"/>
        <v>2</v>
      </c>
      <c r="N138" s="38">
        <f t="shared" si="102"/>
        <v>3</v>
      </c>
      <c r="O138" s="38">
        <f t="shared" si="102"/>
        <v>2</v>
      </c>
      <c r="P138" s="38">
        <f t="shared" si="102"/>
        <v>2</v>
      </c>
      <c r="Q138" s="38">
        <f t="shared" si="102"/>
        <v>1</v>
      </c>
      <c r="R138" s="38">
        <f t="shared" si="102"/>
        <v>4</v>
      </c>
      <c r="S138" s="38">
        <f t="shared" si="102"/>
        <v>3</v>
      </c>
      <c r="T138" s="38">
        <f t="shared" si="102"/>
        <v>4</v>
      </c>
      <c r="U138" s="38">
        <f t="shared" si="102"/>
        <v>6</v>
      </c>
      <c r="V138" s="38">
        <f t="shared" si="102"/>
        <v>2</v>
      </c>
      <c r="W138" s="38">
        <f t="shared" si="102"/>
        <v>5</v>
      </c>
      <c r="X138" s="38">
        <f t="shared" si="102"/>
        <v>8</v>
      </c>
      <c r="Y138" s="38">
        <f t="shared" si="102"/>
        <v>5</v>
      </c>
      <c r="Z138" s="38">
        <f t="shared" si="102"/>
        <v>6</v>
      </c>
      <c r="AA138" s="38">
        <f t="shared" si="102"/>
        <v>9</v>
      </c>
      <c r="AB138" s="38">
        <f t="shared" si="102"/>
        <v>6</v>
      </c>
      <c r="AC138" s="38">
        <f t="shared" si="102"/>
        <v>6</v>
      </c>
      <c r="AD138" s="38">
        <f t="shared" si="102"/>
        <v>10</v>
      </c>
      <c r="AE138" s="38">
        <f t="shared" si="102"/>
        <v>10</v>
      </c>
      <c r="AF138" s="38">
        <f t="shared" si="102"/>
        <v>18</v>
      </c>
      <c r="AG138" s="38">
        <f t="shared" si="102"/>
        <v>6</v>
      </c>
      <c r="AH138" s="38">
        <f t="shared" si="102"/>
        <v>22</v>
      </c>
      <c r="AI138" s="38">
        <f t="shared" si="102"/>
        <v>21</v>
      </c>
      <c r="AJ138" s="38">
        <f t="shared" si="102"/>
        <v>23</v>
      </c>
      <c r="AK138" s="38">
        <f t="shared" si="102"/>
        <v>33</v>
      </c>
      <c r="AL138" s="38">
        <f t="shared" si="102"/>
        <v>11</v>
      </c>
      <c r="AM138" s="38">
        <f t="shared" si="102"/>
        <v>29</v>
      </c>
      <c r="AN138" s="38">
        <f t="shared" si="102"/>
        <v>10</v>
      </c>
      <c r="AO138" s="38">
        <f t="shared" si="102"/>
        <v>7</v>
      </c>
      <c r="AP138" s="38">
        <f t="shared" si="102"/>
        <v>4</v>
      </c>
      <c r="AQ138" s="38">
        <f t="shared" ref="AQ138:BV138" si="103">SUBTOTAL(9,AQ134:AQ137)</f>
        <v>3</v>
      </c>
      <c r="AR138" s="38">
        <f t="shared" si="103"/>
        <v>2</v>
      </c>
      <c r="AS138" s="38">
        <f t="shared" si="103"/>
        <v>1</v>
      </c>
      <c r="AT138" s="38">
        <f t="shared" si="103"/>
        <v>1</v>
      </c>
      <c r="AU138" s="38">
        <f t="shared" si="103"/>
        <v>4</v>
      </c>
      <c r="AV138" s="38">
        <f t="shared" si="103"/>
        <v>2</v>
      </c>
      <c r="AW138" s="38">
        <f t="shared" si="103"/>
        <v>5</v>
      </c>
      <c r="AX138" s="38">
        <f t="shared" si="103"/>
        <v>2</v>
      </c>
      <c r="AY138" s="38">
        <f t="shared" si="103"/>
        <v>6</v>
      </c>
      <c r="AZ138" s="38">
        <f t="shared" si="103"/>
        <v>3</v>
      </c>
      <c r="BA138" s="38">
        <f t="shared" si="103"/>
        <v>4</v>
      </c>
      <c r="BB138" s="38">
        <f t="shared" si="103"/>
        <v>8</v>
      </c>
      <c r="BC138" s="38">
        <f t="shared" si="103"/>
        <v>7</v>
      </c>
      <c r="BD138" s="38">
        <f t="shared" si="103"/>
        <v>6</v>
      </c>
      <c r="BE138" s="38">
        <f t="shared" si="103"/>
        <v>2</v>
      </c>
      <c r="BF138" s="38">
        <f t="shared" si="103"/>
        <v>1</v>
      </c>
      <c r="BG138" s="38">
        <f t="shared" si="103"/>
        <v>5</v>
      </c>
      <c r="BH138" s="38">
        <f t="shared" si="103"/>
        <v>2</v>
      </c>
      <c r="BI138" s="38">
        <f t="shared" si="103"/>
        <v>1</v>
      </c>
      <c r="BJ138" s="38">
        <f t="shared" si="103"/>
        <v>3</v>
      </c>
      <c r="BK138" s="38">
        <f t="shared" si="103"/>
        <v>2</v>
      </c>
      <c r="BL138" s="38">
        <f t="shared" si="103"/>
        <v>0</v>
      </c>
      <c r="BM138" s="38">
        <f t="shared" si="103"/>
        <v>2</v>
      </c>
      <c r="BN138" s="38">
        <f t="shared" si="103"/>
        <v>2</v>
      </c>
      <c r="BO138" s="38">
        <f t="shared" si="103"/>
        <v>2</v>
      </c>
      <c r="BP138" s="38">
        <f t="shared" si="103"/>
        <v>4</v>
      </c>
      <c r="BQ138" s="38">
        <f t="shared" si="103"/>
        <v>3</v>
      </c>
      <c r="BR138" s="38">
        <f t="shared" si="103"/>
        <v>6</v>
      </c>
      <c r="BS138" s="38">
        <f t="shared" si="103"/>
        <v>1</v>
      </c>
      <c r="BT138" s="38">
        <f t="shared" si="103"/>
        <v>5</v>
      </c>
      <c r="BU138" s="38">
        <f t="shared" si="103"/>
        <v>1</v>
      </c>
      <c r="BV138" s="38">
        <f t="shared" si="103"/>
        <v>6</v>
      </c>
      <c r="BW138" s="38">
        <f t="shared" ref="BW138:CK138" si="104">SUBTOTAL(9,BW134:BW137)</f>
        <v>7</v>
      </c>
      <c r="BX138" s="38">
        <f t="shared" si="104"/>
        <v>5</v>
      </c>
      <c r="BY138" s="38">
        <f t="shared" si="104"/>
        <v>0</v>
      </c>
      <c r="BZ138" s="38">
        <f t="shared" si="104"/>
        <v>4</v>
      </c>
      <c r="CA138" s="38">
        <f t="shared" si="104"/>
        <v>4</v>
      </c>
      <c r="CB138" s="38">
        <f t="shared" si="104"/>
        <v>1</v>
      </c>
      <c r="CC138" s="38">
        <f t="shared" si="104"/>
        <v>3</v>
      </c>
      <c r="CD138" s="38">
        <f t="shared" si="104"/>
        <v>4</v>
      </c>
      <c r="CE138" s="38">
        <f t="shared" si="104"/>
        <v>8</v>
      </c>
      <c r="CF138" s="38">
        <f t="shared" si="104"/>
        <v>6</v>
      </c>
      <c r="CG138" s="38">
        <f t="shared" si="104"/>
        <v>5</v>
      </c>
      <c r="CH138" s="38">
        <f t="shared" si="104"/>
        <v>7</v>
      </c>
      <c r="CI138" s="38">
        <f t="shared" si="104"/>
        <v>6</v>
      </c>
      <c r="CJ138" s="38">
        <f t="shared" si="104"/>
        <v>10</v>
      </c>
      <c r="CK138" s="38">
        <f t="shared" si="104"/>
        <v>4</v>
      </c>
      <c r="CM138" s="41">
        <f t="shared" si="95"/>
        <v>6.75</v>
      </c>
      <c r="CN138" s="42">
        <f t="shared" si="96"/>
        <v>3.6666666666666665</v>
      </c>
      <c r="CO138" s="43">
        <f t="shared" si="97"/>
        <v>1.8409090909090911</v>
      </c>
      <c r="CQ138" s="42">
        <f t="shared" si="98"/>
        <v>20.714285714285715</v>
      </c>
      <c r="CR138" s="42">
        <f t="shared" si="99"/>
        <v>5.625</v>
      </c>
      <c r="CS138" s="43">
        <f t="shared" si="100"/>
        <v>3.6825396825396828</v>
      </c>
      <c r="CU138" s="44">
        <f t="shared" si="101"/>
        <v>2.7617243867243868</v>
      </c>
    </row>
    <row r="139" spans="1:99" ht="15" hidden="1" customHeight="1" outlineLevel="2">
      <c r="A139" s="38" t="s">
        <v>154</v>
      </c>
      <c r="B139" s="38" t="s">
        <v>1662</v>
      </c>
      <c r="C139" s="38" t="s">
        <v>1663</v>
      </c>
      <c r="D139" s="38" t="s">
        <v>321</v>
      </c>
      <c r="E139" s="38" t="s">
        <v>852</v>
      </c>
      <c r="F139" s="45" t="s">
        <v>1431</v>
      </c>
      <c r="G139" s="38" t="s">
        <v>1747</v>
      </c>
      <c r="H139" s="38" t="s">
        <v>1709</v>
      </c>
      <c r="I139" s="38" t="s">
        <v>1668</v>
      </c>
      <c r="J139" s="38" t="s">
        <v>1670</v>
      </c>
      <c r="K139" s="38">
        <v>2</v>
      </c>
      <c r="L139" s="38">
        <v>4</v>
      </c>
      <c r="M139" s="38">
        <v>3</v>
      </c>
      <c r="N139" s="38">
        <v>2</v>
      </c>
      <c r="O139" s="38" t="s">
        <v>106</v>
      </c>
      <c r="P139" s="38">
        <v>3</v>
      </c>
      <c r="Q139" s="38">
        <v>3</v>
      </c>
      <c r="R139" s="38">
        <v>1</v>
      </c>
      <c r="S139" s="38">
        <v>2</v>
      </c>
      <c r="T139" s="38">
        <v>3</v>
      </c>
      <c r="U139" s="38">
        <v>6</v>
      </c>
      <c r="V139" s="38">
        <v>6</v>
      </c>
      <c r="W139" s="38">
        <v>7</v>
      </c>
      <c r="X139" s="38">
        <v>2</v>
      </c>
      <c r="Y139" s="38">
        <v>5</v>
      </c>
      <c r="Z139" s="38">
        <v>6</v>
      </c>
      <c r="AA139" s="38">
        <v>2</v>
      </c>
      <c r="AB139" s="38">
        <v>5</v>
      </c>
      <c r="AC139" s="38">
        <v>9</v>
      </c>
      <c r="AD139" s="38">
        <v>4</v>
      </c>
      <c r="AE139" s="38">
        <v>4</v>
      </c>
      <c r="AF139" s="38">
        <v>5</v>
      </c>
      <c r="AG139" s="38">
        <v>3</v>
      </c>
      <c r="AH139" s="38">
        <v>5</v>
      </c>
      <c r="AI139" s="38">
        <v>10</v>
      </c>
      <c r="AJ139" s="38">
        <v>13</v>
      </c>
      <c r="AK139" s="38">
        <v>9</v>
      </c>
      <c r="AL139" s="38">
        <v>2</v>
      </c>
      <c r="AM139" s="38">
        <v>6</v>
      </c>
      <c r="AN139" s="38">
        <v>13</v>
      </c>
      <c r="AO139" s="38">
        <v>5</v>
      </c>
      <c r="AP139" s="38">
        <v>6</v>
      </c>
      <c r="AQ139" s="38">
        <v>3</v>
      </c>
      <c r="AR139" s="38">
        <v>3</v>
      </c>
      <c r="AS139" s="38">
        <v>6</v>
      </c>
      <c r="AT139" s="38">
        <v>5</v>
      </c>
      <c r="AU139" s="38">
        <v>3</v>
      </c>
      <c r="AV139" s="38">
        <v>1</v>
      </c>
      <c r="AW139" s="38">
        <v>1</v>
      </c>
      <c r="AX139" s="38" t="s">
        <v>106</v>
      </c>
      <c r="AY139" s="38">
        <v>3</v>
      </c>
      <c r="AZ139" s="38">
        <v>2</v>
      </c>
      <c r="BA139" s="38" t="s">
        <v>106</v>
      </c>
      <c r="BB139" s="38">
        <v>3</v>
      </c>
      <c r="BC139" s="38">
        <v>1</v>
      </c>
      <c r="BD139" s="38">
        <v>3</v>
      </c>
      <c r="BE139" s="38">
        <v>1</v>
      </c>
      <c r="BF139" s="38" t="s">
        <v>106</v>
      </c>
      <c r="BG139" s="38">
        <v>2</v>
      </c>
      <c r="BH139" s="38" t="s">
        <v>106</v>
      </c>
      <c r="BI139" s="38" t="s">
        <v>106</v>
      </c>
      <c r="BJ139" s="38" t="s">
        <v>106</v>
      </c>
      <c r="BK139" s="38">
        <v>1</v>
      </c>
      <c r="BL139" s="38">
        <v>1</v>
      </c>
      <c r="BM139" s="38">
        <v>3</v>
      </c>
      <c r="BN139" s="38">
        <v>3</v>
      </c>
      <c r="BO139" s="38" t="s">
        <v>106</v>
      </c>
      <c r="BP139" s="38">
        <v>3</v>
      </c>
      <c r="BQ139" s="38">
        <v>1</v>
      </c>
      <c r="BR139" s="38" t="s">
        <v>106</v>
      </c>
      <c r="BS139" s="38" t="s">
        <v>106</v>
      </c>
      <c r="BT139" s="38">
        <v>2</v>
      </c>
      <c r="BU139" s="38" t="s">
        <v>106</v>
      </c>
      <c r="BV139" s="38" t="s">
        <v>106</v>
      </c>
      <c r="BW139" s="38" t="s">
        <v>106</v>
      </c>
      <c r="BX139" s="38" t="s">
        <v>106</v>
      </c>
      <c r="BY139" s="38" t="s">
        <v>106</v>
      </c>
      <c r="BZ139" s="38">
        <v>1</v>
      </c>
      <c r="CA139" s="38" t="s">
        <v>106</v>
      </c>
      <c r="CB139" s="38">
        <v>1</v>
      </c>
      <c r="CC139" s="38" t="s">
        <v>106</v>
      </c>
      <c r="CD139" s="38" t="s">
        <v>106</v>
      </c>
      <c r="CE139" s="38">
        <v>2</v>
      </c>
      <c r="CF139" s="38">
        <v>1</v>
      </c>
      <c r="CG139" s="38">
        <v>1</v>
      </c>
      <c r="CH139" s="38" t="s">
        <v>106</v>
      </c>
      <c r="CI139" s="38">
        <v>1</v>
      </c>
      <c r="CJ139" s="38">
        <v>4</v>
      </c>
      <c r="CK139" s="38" t="s">
        <v>106</v>
      </c>
      <c r="CM139" s="41">
        <f t="shared" si="95"/>
        <v>2.5</v>
      </c>
      <c r="CN139" s="42">
        <f t="shared" si="96"/>
        <v>1.3333333333333333</v>
      </c>
      <c r="CO139" s="43">
        <f t="shared" si="97"/>
        <v>1.875</v>
      </c>
      <c r="CQ139" s="42">
        <f t="shared" si="98"/>
        <v>6.8571428571428568</v>
      </c>
      <c r="CR139" s="42">
        <f t="shared" si="99"/>
        <v>4.625</v>
      </c>
      <c r="CS139" s="43">
        <f t="shared" si="100"/>
        <v>1.4826254826254825</v>
      </c>
      <c r="CU139" s="43">
        <f t="shared" si="101"/>
        <v>1.6788127413127412</v>
      </c>
    </row>
    <row r="140" spans="1:99" ht="15" hidden="1" customHeight="1" outlineLevel="2">
      <c r="A140" s="38" t="s">
        <v>154</v>
      </c>
      <c r="B140" s="38" t="s">
        <v>1662</v>
      </c>
      <c r="C140" s="38" t="s">
        <v>1663</v>
      </c>
      <c r="D140" s="38" t="s">
        <v>321</v>
      </c>
      <c r="E140" s="38" t="s">
        <v>852</v>
      </c>
      <c r="F140" s="45" t="s">
        <v>1431</v>
      </c>
      <c r="G140" s="38" t="s">
        <v>1747</v>
      </c>
      <c r="H140" s="38" t="s">
        <v>1709</v>
      </c>
      <c r="I140" s="38" t="s">
        <v>1668</v>
      </c>
      <c r="J140" s="38" t="s">
        <v>1671</v>
      </c>
      <c r="K140" s="38" t="s">
        <v>106</v>
      </c>
      <c r="L140" s="38" t="s">
        <v>106</v>
      </c>
      <c r="M140" s="38" t="s">
        <v>106</v>
      </c>
      <c r="N140" s="38" t="s">
        <v>106</v>
      </c>
      <c r="O140" s="38" t="s">
        <v>106</v>
      </c>
      <c r="P140" s="38" t="s">
        <v>106</v>
      </c>
      <c r="Q140" s="38" t="s">
        <v>106</v>
      </c>
      <c r="R140" s="38" t="s">
        <v>106</v>
      </c>
      <c r="S140" s="38" t="s">
        <v>106</v>
      </c>
      <c r="T140" s="38" t="s">
        <v>106</v>
      </c>
      <c r="U140" s="38" t="s">
        <v>106</v>
      </c>
      <c r="V140" s="38" t="s">
        <v>106</v>
      </c>
      <c r="W140" s="38" t="s">
        <v>106</v>
      </c>
      <c r="X140" s="38" t="s">
        <v>106</v>
      </c>
      <c r="Y140" s="38" t="s">
        <v>106</v>
      </c>
      <c r="Z140" s="38" t="s">
        <v>106</v>
      </c>
      <c r="AA140" s="38" t="s">
        <v>106</v>
      </c>
      <c r="AB140" s="38" t="s">
        <v>106</v>
      </c>
      <c r="AC140" s="38" t="s">
        <v>106</v>
      </c>
      <c r="AD140" s="38" t="s">
        <v>106</v>
      </c>
      <c r="AE140" s="38" t="s">
        <v>106</v>
      </c>
      <c r="AF140" s="38" t="s">
        <v>106</v>
      </c>
      <c r="AG140" s="38" t="s">
        <v>106</v>
      </c>
      <c r="AH140" s="38" t="s">
        <v>106</v>
      </c>
      <c r="AI140" s="38" t="s">
        <v>106</v>
      </c>
      <c r="AJ140" s="38" t="s">
        <v>106</v>
      </c>
      <c r="AK140" s="38" t="s">
        <v>106</v>
      </c>
      <c r="AL140" s="38" t="s">
        <v>106</v>
      </c>
      <c r="AM140" s="38" t="s">
        <v>106</v>
      </c>
      <c r="AN140" s="38" t="s">
        <v>106</v>
      </c>
      <c r="AO140" s="38" t="s">
        <v>106</v>
      </c>
      <c r="AP140" s="38" t="s">
        <v>106</v>
      </c>
      <c r="AQ140" s="38" t="s">
        <v>106</v>
      </c>
      <c r="AR140" s="38" t="s">
        <v>106</v>
      </c>
      <c r="AS140" s="38" t="s">
        <v>106</v>
      </c>
      <c r="AT140" s="38" t="s">
        <v>106</v>
      </c>
      <c r="AU140" s="38" t="s">
        <v>106</v>
      </c>
      <c r="AV140" s="38" t="s">
        <v>106</v>
      </c>
      <c r="AW140" s="38" t="s">
        <v>106</v>
      </c>
      <c r="AX140" s="38" t="s">
        <v>106</v>
      </c>
      <c r="AY140" s="38" t="s">
        <v>106</v>
      </c>
      <c r="AZ140" s="38" t="s">
        <v>106</v>
      </c>
      <c r="BA140" s="38" t="s">
        <v>106</v>
      </c>
      <c r="BB140" s="38" t="s">
        <v>106</v>
      </c>
      <c r="BC140" s="38" t="s">
        <v>106</v>
      </c>
      <c r="BD140" s="38" t="s">
        <v>106</v>
      </c>
      <c r="BE140" s="38" t="s">
        <v>106</v>
      </c>
      <c r="BF140" s="38" t="s">
        <v>106</v>
      </c>
      <c r="BG140" s="38" t="s">
        <v>106</v>
      </c>
      <c r="BH140" s="38" t="s">
        <v>106</v>
      </c>
      <c r="BI140" s="38" t="s">
        <v>106</v>
      </c>
      <c r="BJ140" s="38" t="s">
        <v>106</v>
      </c>
      <c r="BK140" s="38" t="s">
        <v>106</v>
      </c>
      <c r="BL140" s="38" t="s">
        <v>106</v>
      </c>
      <c r="BM140" s="38" t="s">
        <v>106</v>
      </c>
      <c r="BN140" s="38" t="s">
        <v>106</v>
      </c>
      <c r="BO140" s="38" t="s">
        <v>106</v>
      </c>
      <c r="BP140" s="38">
        <v>1</v>
      </c>
      <c r="BQ140" s="38">
        <v>2</v>
      </c>
      <c r="BR140" s="38">
        <v>1</v>
      </c>
      <c r="BS140" s="38">
        <v>1</v>
      </c>
      <c r="BT140" s="38">
        <v>2</v>
      </c>
      <c r="BU140" s="38">
        <v>1</v>
      </c>
      <c r="BV140" s="38">
        <v>5</v>
      </c>
      <c r="BW140" s="38">
        <v>2</v>
      </c>
      <c r="BX140" s="38">
        <v>3</v>
      </c>
      <c r="BY140" s="38">
        <v>2</v>
      </c>
      <c r="BZ140" s="38">
        <v>3</v>
      </c>
      <c r="CA140" s="38" t="s">
        <v>106</v>
      </c>
      <c r="CB140" s="38">
        <v>3</v>
      </c>
      <c r="CC140" s="38">
        <v>6</v>
      </c>
      <c r="CD140" s="38">
        <v>3</v>
      </c>
      <c r="CE140" s="38">
        <v>3</v>
      </c>
      <c r="CF140" s="38">
        <v>5</v>
      </c>
      <c r="CG140" s="38" t="s">
        <v>106</v>
      </c>
      <c r="CH140" s="38">
        <v>2</v>
      </c>
      <c r="CI140" s="38">
        <v>1</v>
      </c>
      <c r="CJ140" s="38" t="s">
        <v>106</v>
      </c>
      <c r="CK140" s="38" t="s">
        <v>106</v>
      </c>
      <c r="CM140" s="41">
        <f t="shared" si="95"/>
        <v>1.5</v>
      </c>
      <c r="CN140" s="42">
        <f t="shared" si="96"/>
        <v>2.625</v>
      </c>
      <c r="CO140" s="43">
        <f t="shared" si="97"/>
        <v>0.5714285714285714</v>
      </c>
      <c r="CQ140" s="42" t="e">
        <f t="shared" si="98"/>
        <v>#DIV/0!</v>
      </c>
      <c r="CR140" s="42" t="e">
        <f t="shared" si="99"/>
        <v>#DIV/0!</v>
      </c>
      <c r="CS140" s="43" t="e">
        <f t="shared" si="100"/>
        <v>#DIV/0!</v>
      </c>
      <c r="CU140" s="43" t="e">
        <f t="shared" si="101"/>
        <v>#DIV/0!</v>
      </c>
    </row>
    <row r="141" spans="1:99" ht="15" hidden="1" customHeight="1" outlineLevel="2">
      <c r="A141" s="38" t="s">
        <v>154</v>
      </c>
      <c r="B141" s="38" t="s">
        <v>1662</v>
      </c>
      <c r="C141" s="38" t="s">
        <v>1663</v>
      </c>
      <c r="D141" s="38" t="s">
        <v>321</v>
      </c>
      <c r="E141" s="38" t="s">
        <v>852</v>
      </c>
      <c r="F141" s="45" t="s">
        <v>1431</v>
      </c>
      <c r="G141" s="38" t="s">
        <v>1747</v>
      </c>
      <c r="H141" s="38" t="s">
        <v>1709</v>
      </c>
      <c r="I141" s="38" t="s">
        <v>1668</v>
      </c>
      <c r="J141" s="38" t="s">
        <v>1672</v>
      </c>
      <c r="K141" s="38">
        <v>4</v>
      </c>
      <c r="L141" s="38">
        <v>4</v>
      </c>
      <c r="M141" s="38">
        <v>1</v>
      </c>
      <c r="N141" s="38">
        <v>9</v>
      </c>
      <c r="O141" s="38">
        <v>5</v>
      </c>
      <c r="P141" s="38">
        <v>3</v>
      </c>
      <c r="Q141" s="38">
        <v>5</v>
      </c>
      <c r="R141" s="38">
        <v>2</v>
      </c>
      <c r="S141" s="38">
        <v>7</v>
      </c>
      <c r="T141" s="38">
        <v>5</v>
      </c>
      <c r="U141" s="38">
        <v>6</v>
      </c>
      <c r="V141" s="38" t="s">
        <v>106</v>
      </c>
      <c r="W141" s="38">
        <v>1</v>
      </c>
      <c r="X141" s="38">
        <v>1</v>
      </c>
      <c r="Y141" s="38" t="s">
        <v>106</v>
      </c>
      <c r="Z141" s="38" t="s">
        <v>106</v>
      </c>
      <c r="AA141" s="38" t="s">
        <v>106</v>
      </c>
      <c r="AB141" s="38" t="s">
        <v>106</v>
      </c>
      <c r="AC141" s="38" t="s">
        <v>106</v>
      </c>
      <c r="AD141" s="38">
        <v>1</v>
      </c>
      <c r="AE141" s="38">
        <v>2</v>
      </c>
      <c r="AF141" s="38" t="s">
        <v>106</v>
      </c>
      <c r="AG141" s="38">
        <v>2</v>
      </c>
      <c r="AH141" s="38" t="s">
        <v>106</v>
      </c>
      <c r="AI141" s="38">
        <v>2</v>
      </c>
      <c r="AJ141" s="38">
        <v>3</v>
      </c>
      <c r="AK141" s="38" t="s">
        <v>106</v>
      </c>
      <c r="AL141" s="38" t="s">
        <v>106</v>
      </c>
      <c r="AM141" s="38" t="s">
        <v>106</v>
      </c>
      <c r="AN141" s="38" t="s">
        <v>106</v>
      </c>
      <c r="AO141" s="38">
        <v>1</v>
      </c>
      <c r="AP141" s="38" t="s">
        <v>106</v>
      </c>
      <c r="AQ141" s="38" t="s">
        <v>106</v>
      </c>
      <c r="AR141" s="38" t="s">
        <v>106</v>
      </c>
      <c r="AS141" s="38" t="s">
        <v>106</v>
      </c>
      <c r="AT141" s="38" t="s">
        <v>106</v>
      </c>
      <c r="AU141" s="38">
        <v>2</v>
      </c>
      <c r="AV141" s="38" t="s">
        <v>106</v>
      </c>
      <c r="AW141" s="38" t="s">
        <v>106</v>
      </c>
      <c r="AX141" s="38">
        <v>3</v>
      </c>
      <c r="AY141" s="38">
        <v>2</v>
      </c>
      <c r="AZ141" s="38">
        <v>4</v>
      </c>
      <c r="BA141" s="38">
        <v>5</v>
      </c>
      <c r="BB141" s="38">
        <v>11</v>
      </c>
      <c r="BC141" s="38">
        <v>6</v>
      </c>
      <c r="BD141" s="38">
        <v>4</v>
      </c>
      <c r="BE141" s="38">
        <v>1</v>
      </c>
      <c r="BF141" s="38">
        <v>2</v>
      </c>
      <c r="BG141" s="38">
        <v>2</v>
      </c>
      <c r="BH141" s="38">
        <v>4</v>
      </c>
      <c r="BI141" s="38">
        <v>3</v>
      </c>
      <c r="BJ141" s="38">
        <v>3</v>
      </c>
      <c r="BK141" s="38">
        <v>3</v>
      </c>
      <c r="BL141" s="38">
        <v>1</v>
      </c>
      <c r="BM141" s="38">
        <v>4</v>
      </c>
      <c r="BN141" s="38">
        <v>3</v>
      </c>
      <c r="BO141" s="38" t="s">
        <v>106</v>
      </c>
      <c r="BP141" s="38">
        <v>1</v>
      </c>
      <c r="BQ141" s="38" t="s">
        <v>106</v>
      </c>
      <c r="BR141" s="38" t="s">
        <v>106</v>
      </c>
      <c r="BS141" s="38" t="s">
        <v>106</v>
      </c>
      <c r="BT141" s="38" t="s">
        <v>106</v>
      </c>
      <c r="BU141" s="38" t="s">
        <v>106</v>
      </c>
      <c r="BV141" s="38" t="s">
        <v>106</v>
      </c>
      <c r="BW141" s="38" t="s">
        <v>106</v>
      </c>
      <c r="BX141" s="38" t="s">
        <v>106</v>
      </c>
      <c r="BY141" s="38" t="s">
        <v>106</v>
      </c>
      <c r="BZ141" s="38" t="s">
        <v>106</v>
      </c>
      <c r="CA141" s="38" t="s">
        <v>106</v>
      </c>
      <c r="CB141" s="38" t="s">
        <v>106</v>
      </c>
      <c r="CC141" s="38" t="s">
        <v>106</v>
      </c>
      <c r="CD141" s="38" t="s">
        <v>106</v>
      </c>
      <c r="CE141" s="38" t="s">
        <v>106</v>
      </c>
      <c r="CF141" s="38" t="s">
        <v>106</v>
      </c>
      <c r="CG141" s="38" t="s">
        <v>106</v>
      </c>
      <c r="CH141" s="38" t="s">
        <v>106</v>
      </c>
      <c r="CI141" s="38" t="s">
        <v>106</v>
      </c>
      <c r="CJ141" s="38" t="s">
        <v>106</v>
      </c>
      <c r="CK141" s="38" t="s">
        <v>106</v>
      </c>
      <c r="CM141" s="41" t="e">
        <f t="shared" si="95"/>
        <v>#DIV/0!</v>
      </c>
      <c r="CN141" s="42" t="e">
        <f t="shared" si="96"/>
        <v>#DIV/0!</v>
      </c>
      <c r="CO141" s="43" t="e">
        <f t="shared" si="97"/>
        <v>#DIV/0!</v>
      </c>
      <c r="CQ141" s="42">
        <f t="shared" si="98"/>
        <v>2.3333333333333335</v>
      </c>
      <c r="CR141" s="42">
        <f t="shared" si="99"/>
        <v>3.25</v>
      </c>
      <c r="CS141" s="43">
        <f t="shared" si="100"/>
        <v>0.71794871794871795</v>
      </c>
      <c r="CU141" s="43" t="e">
        <f t="shared" si="101"/>
        <v>#DIV/0!</v>
      </c>
    </row>
    <row r="142" spans="1:99" ht="15" hidden="1" customHeight="1" outlineLevel="2">
      <c r="A142" s="38" t="s">
        <v>154</v>
      </c>
      <c r="B142" s="38" t="s">
        <v>1662</v>
      </c>
      <c r="C142" s="38" t="s">
        <v>1663</v>
      </c>
      <c r="D142" s="38" t="s">
        <v>321</v>
      </c>
      <c r="E142" s="38" t="s">
        <v>852</v>
      </c>
      <c r="F142" s="45" t="s">
        <v>1431</v>
      </c>
      <c r="G142" s="38" t="s">
        <v>1747</v>
      </c>
      <c r="H142" s="38" t="s">
        <v>1709</v>
      </c>
      <c r="I142" s="38" t="s">
        <v>1668</v>
      </c>
      <c r="J142" s="38" t="s">
        <v>1674</v>
      </c>
      <c r="K142" s="38">
        <v>3</v>
      </c>
      <c r="L142" s="38">
        <v>4</v>
      </c>
      <c r="M142" s="38">
        <v>5</v>
      </c>
      <c r="N142" s="38">
        <v>3</v>
      </c>
      <c r="O142" s="38">
        <v>3</v>
      </c>
      <c r="P142" s="38">
        <v>3</v>
      </c>
      <c r="Q142" s="38">
        <v>1</v>
      </c>
      <c r="R142" s="38">
        <v>4</v>
      </c>
      <c r="S142" s="38">
        <v>3</v>
      </c>
      <c r="T142" s="38">
        <v>2</v>
      </c>
      <c r="U142" s="38">
        <v>2</v>
      </c>
      <c r="V142" s="38" t="s">
        <v>106</v>
      </c>
      <c r="W142" s="38">
        <v>1</v>
      </c>
      <c r="X142" s="38">
        <v>3</v>
      </c>
      <c r="Y142" s="38">
        <v>4</v>
      </c>
      <c r="Z142" s="38">
        <v>4</v>
      </c>
      <c r="AA142" s="38">
        <v>2</v>
      </c>
      <c r="AB142" s="38">
        <v>5</v>
      </c>
      <c r="AC142" s="38">
        <v>4</v>
      </c>
      <c r="AD142" s="38">
        <v>2</v>
      </c>
      <c r="AE142" s="38">
        <v>2</v>
      </c>
      <c r="AF142" s="38">
        <v>2</v>
      </c>
      <c r="AG142" s="38">
        <v>4</v>
      </c>
      <c r="AH142" s="38">
        <v>6</v>
      </c>
      <c r="AI142" s="38">
        <v>3</v>
      </c>
      <c r="AJ142" s="38">
        <v>4</v>
      </c>
      <c r="AK142" s="38">
        <v>2</v>
      </c>
      <c r="AL142" s="38">
        <v>5</v>
      </c>
      <c r="AM142" s="38">
        <v>2</v>
      </c>
      <c r="AN142" s="38">
        <v>3</v>
      </c>
      <c r="AO142" s="38">
        <v>1</v>
      </c>
      <c r="AP142" s="38">
        <v>3</v>
      </c>
      <c r="AQ142" s="38">
        <v>3</v>
      </c>
      <c r="AR142" s="38">
        <v>1</v>
      </c>
      <c r="AS142" s="38">
        <v>3</v>
      </c>
      <c r="AT142" s="38">
        <v>3</v>
      </c>
      <c r="AU142" s="38" t="s">
        <v>106</v>
      </c>
      <c r="AV142" s="38">
        <v>3</v>
      </c>
      <c r="AW142" s="38">
        <v>1</v>
      </c>
      <c r="AX142" s="38">
        <v>5</v>
      </c>
      <c r="AY142" s="38">
        <v>2</v>
      </c>
      <c r="AZ142" s="38">
        <v>4</v>
      </c>
      <c r="BA142" s="38">
        <v>1</v>
      </c>
      <c r="BB142" s="38">
        <v>5</v>
      </c>
      <c r="BC142" s="38">
        <v>3</v>
      </c>
      <c r="BD142" s="38">
        <v>5</v>
      </c>
      <c r="BE142" s="38">
        <v>4</v>
      </c>
      <c r="BF142" s="38">
        <v>1</v>
      </c>
      <c r="BG142" s="38" t="s">
        <v>106</v>
      </c>
      <c r="BH142" s="38">
        <v>3</v>
      </c>
      <c r="BI142" s="38">
        <v>1</v>
      </c>
      <c r="BJ142" s="38">
        <v>2</v>
      </c>
      <c r="BK142" s="38">
        <v>1</v>
      </c>
      <c r="BL142" s="38" t="s">
        <v>106</v>
      </c>
      <c r="BM142" s="38">
        <v>1</v>
      </c>
      <c r="BN142" s="38">
        <v>1</v>
      </c>
      <c r="BO142" s="38" t="s">
        <v>106</v>
      </c>
      <c r="BP142" s="38">
        <v>1</v>
      </c>
      <c r="BQ142" s="38">
        <v>3</v>
      </c>
      <c r="BR142" s="38">
        <v>1</v>
      </c>
      <c r="BS142" s="38">
        <v>1</v>
      </c>
      <c r="BT142" s="38" t="s">
        <v>106</v>
      </c>
      <c r="BU142" s="38" t="s">
        <v>106</v>
      </c>
      <c r="BV142" s="38" t="s">
        <v>106</v>
      </c>
      <c r="BW142" s="38">
        <v>2</v>
      </c>
      <c r="BX142" s="38">
        <v>2</v>
      </c>
      <c r="BY142" s="38">
        <v>2</v>
      </c>
      <c r="BZ142" s="38">
        <v>1</v>
      </c>
      <c r="CA142" s="38">
        <v>1</v>
      </c>
      <c r="CB142" s="38">
        <v>1</v>
      </c>
      <c r="CC142" s="38">
        <v>2</v>
      </c>
      <c r="CD142" s="38" t="s">
        <v>106</v>
      </c>
      <c r="CE142" s="38">
        <v>1</v>
      </c>
      <c r="CF142" s="38" t="s">
        <v>106</v>
      </c>
      <c r="CG142" s="38">
        <v>2</v>
      </c>
      <c r="CH142" s="38" t="s">
        <v>106</v>
      </c>
      <c r="CI142" s="38">
        <v>3</v>
      </c>
      <c r="CJ142" s="38" t="s">
        <v>106</v>
      </c>
      <c r="CK142" s="38">
        <v>2</v>
      </c>
      <c r="CM142" s="41">
        <f t="shared" si="95"/>
        <v>2.5</v>
      </c>
      <c r="CN142" s="42">
        <f t="shared" si="96"/>
        <v>1.5</v>
      </c>
      <c r="CO142" s="43">
        <f t="shared" si="97"/>
        <v>1.6666666666666667</v>
      </c>
      <c r="CQ142" s="42">
        <f t="shared" si="98"/>
        <v>3.7142857142857144</v>
      </c>
      <c r="CR142" s="42">
        <f t="shared" si="99"/>
        <v>2.5714285714285716</v>
      </c>
      <c r="CS142" s="43">
        <f t="shared" si="100"/>
        <v>1.4444444444444444</v>
      </c>
      <c r="CU142" s="43">
        <f t="shared" si="101"/>
        <v>1.5555555555555556</v>
      </c>
    </row>
    <row r="143" spans="1:99" ht="15" customHeight="1" outlineLevel="1" collapsed="1">
      <c r="A143" s="38" t="s">
        <v>154</v>
      </c>
      <c r="B143" s="38" t="s">
        <v>1662</v>
      </c>
      <c r="C143" s="38" t="s">
        <v>1663</v>
      </c>
      <c r="D143" s="38" t="s">
        <v>321</v>
      </c>
      <c r="E143" s="38" t="s">
        <v>852</v>
      </c>
      <c r="F143" s="45" t="s">
        <v>1431</v>
      </c>
      <c r="G143" s="40" t="s">
        <v>1748</v>
      </c>
      <c r="H143" s="38"/>
      <c r="I143" s="38"/>
      <c r="J143" s="38"/>
      <c r="K143" s="38">
        <f t="shared" ref="K143:AP143" si="105">SUBTOTAL(9,K139:K142)</f>
        <v>9</v>
      </c>
      <c r="L143" s="38">
        <f t="shared" si="105"/>
        <v>12</v>
      </c>
      <c r="M143" s="38">
        <f t="shared" si="105"/>
        <v>9</v>
      </c>
      <c r="N143" s="38">
        <f t="shared" si="105"/>
        <v>14</v>
      </c>
      <c r="O143" s="38">
        <f t="shared" si="105"/>
        <v>8</v>
      </c>
      <c r="P143" s="38">
        <f t="shared" si="105"/>
        <v>9</v>
      </c>
      <c r="Q143" s="38">
        <f t="shared" si="105"/>
        <v>9</v>
      </c>
      <c r="R143" s="38">
        <f t="shared" si="105"/>
        <v>7</v>
      </c>
      <c r="S143" s="38">
        <f t="shared" si="105"/>
        <v>12</v>
      </c>
      <c r="T143" s="38">
        <f t="shared" si="105"/>
        <v>10</v>
      </c>
      <c r="U143" s="38">
        <f t="shared" si="105"/>
        <v>14</v>
      </c>
      <c r="V143" s="38">
        <f t="shared" si="105"/>
        <v>6</v>
      </c>
      <c r="W143" s="38">
        <f t="shared" si="105"/>
        <v>9</v>
      </c>
      <c r="X143" s="38">
        <f t="shared" si="105"/>
        <v>6</v>
      </c>
      <c r="Y143" s="38">
        <f t="shared" si="105"/>
        <v>9</v>
      </c>
      <c r="Z143" s="38">
        <f t="shared" si="105"/>
        <v>10</v>
      </c>
      <c r="AA143" s="38">
        <f t="shared" si="105"/>
        <v>4</v>
      </c>
      <c r="AB143" s="38">
        <f t="shared" si="105"/>
        <v>10</v>
      </c>
      <c r="AC143" s="38">
        <f t="shared" si="105"/>
        <v>13</v>
      </c>
      <c r="AD143" s="38">
        <f t="shared" si="105"/>
        <v>7</v>
      </c>
      <c r="AE143" s="38">
        <f t="shared" si="105"/>
        <v>8</v>
      </c>
      <c r="AF143" s="38">
        <f t="shared" si="105"/>
        <v>7</v>
      </c>
      <c r="AG143" s="38">
        <f t="shared" si="105"/>
        <v>9</v>
      </c>
      <c r="AH143" s="38">
        <f t="shared" si="105"/>
        <v>11</v>
      </c>
      <c r="AI143" s="38">
        <f t="shared" si="105"/>
        <v>15</v>
      </c>
      <c r="AJ143" s="38">
        <f t="shared" si="105"/>
        <v>20</v>
      </c>
      <c r="AK143" s="38">
        <f t="shared" si="105"/>
        <v>11</v>
      </c>
      <c r="AL143" s="38">
        <f t="shared" si="105"/>
        <v>7</v>
      </c>
      <c r="AM143" s="38">
        <f t="shared" si="105"/>
        <v>8</v>
      </c>
      <c r="AN143" s="38">
        <f t="shared" si="105"/>
        <v>16</v>
      </c>
      <c r="AO143" s="38">
        <f t="shared" si="105"/>
        <v>7</v>
      </c>
      <c r="AP143" s="38">
        <f t="shared" si="105"/>
        <v>9</v>
      </c>
      <c r="AQ143" s="38">
        <f t="shared" ref="AQ143:BV143" si="106">SUBTOTAL(9,AQ139:AQ142)</f>
        <v>6</v>
      </c>
      <c r="AR143" s="38">
        <f t="shared" si="106"/>
        <v>4</v>
      </c>
      <c r="AS143" s="38">
        <f t="shared" si="106"/>
        <v>9</v>
      </c>
      <c r="AT143" s="38">
        <f t="shared" si="106"/>
        <v>8</v>
      </c>
      <c r="AU143" s="38">
        <f t="shared" si="106"/>
        <v>5</v>
      </c>
      <c r="AV143" s="38">
        <f t="shared" si="106"/>
        <v>4</v>
      </c>
      <c r="AW143" s="38">
        <f t="shared" si="106"/>
        <v>2</v>
      </c>
      <c r="AX143" s="38">
        <f t="shared" si="106"/>
        <v>8</v>
      </c>
      <c r="AY143" s="38">
        <f t="shared" si="106"/>
        <v>7</v>
      </c>
      <c r="AZ143" s="38">
        <f t="shared" si="106"/>
        <v>10</v>
      </c>
      <c r="BA143" s="38">
        <f t="shared" si="106"/>
        <v>6</v>
      </c>
      <c r="BB143" s="38">
        <f t="shared" si="106"/>
        <v>19</v>
      </c>
      <c r="BC143" s="38">
        <f t="shared" si="106"/>
        <v>10</v>
      </c>
      <c r="BD143" s="38">
        <f t="shared" si="106"/>
        <v>12</v>
      </c>
      <c r="BE143" s="38">
        <f t="shared" si="106"/>
        <v>6</v>
      </c>
      <c r="BF143" s="38">
        <f t="shared" si="106"/>
        <v>3</v>
      </c>
      <c r="BG143" s="38">
        <f t="shared" si="106"/>
        <v>4</v>
      </c>
      <c r="BH143" s="38">
        <f t="shared" si="106"/>
        <v>7</v>
      </c>
      <c r="BI143" s="38">
        <f t="shared" si="106"/>
        <v>4</v>
      </c>
      <c r="BJ143" s="38">
        <f t="shared" si="106"/>
        <v>5</v>
      </c>
      <c r="BK143" s="38">
        <f t="shared" si="106"/>
        <v>5</v>
      </c>
      <c r="BL143" s="38">
        <f t="shared" si="106"/>
        <v>2</v>
      </c>
      <c r="BM143" s="38">
        <f t="shared" si="106"/>
        <v>8</v>
      </c>
      <c r="BN143" s="38">
        <f t="shared" si="106"/>
        <v>7</v>
      </c>
      <c r="BO143" s="38">
        <f t="shared" si="106"/>
        <v>0</v>
      </c>
      <c r="BP143" s="38">
        <f t="shared" si="106"/>
        <v>6</v>
      </c>
      <c r="BQ143" s="38">
        <f t="shared" si="106"/>
        <v>6</v>
      </c>
      <c r="BR143" s="38">
        <f t="shared" si="106"/>
        <v>2</v>
      </c>
      <c r="BS143" s="38">
        <f t="shared" si="106"/>
        <v>2</v>
      </c>
      <c r="BT143" s="38">
        <f t="shared" si="106"/>
        <v>4</v>
      </c>
      <c r="BU143" s="38">
        <f t="shared" si="106"/>
        <v>1</v>
      </c>
      <c r="BV143" s="38">
        <f t="shared" si="106"/>
        <v>5</v>
      </c>
      <c r="BW143" s="38">
        <f t="shared" ref="BW143:CK143" si="107">SUBTOTAL(9,BW139:BW142)</f>
        <v>4</v>
      </c>
      <c r="BX143" s="38">
        <f t="shared" si="107"/>
        <v>5</v>
      </c>
      <c r="BY143" s="38">
        <f t="shared" si="107"/>
        <v>4</v>
      </c>
      <c r="BZ143" s="38">
        <f t="shared" si="107"/>
        <v>5</v>
      </c>
      <c r="CA143" s="38">
        <f t="shared" si="107"/>
        <v>1</v>
      </c>
      <c r="CB143" s="38">
        <f t="shared" si="107"/>
        <v>5</v>
      </c>
      <c r="CC143" s="38">
        <f t="shared" si="107"/>
        <v>8</v>
      </c>
      <c r="CD143" s="38">
        <f t="shared" si="107"/>
        <v>3</v>
      </c>
      <c r="CE143" s="38">
        <f t="shared" si="107"/>
        <v>6</v>
      </c>
      <c r="CF143" s="38">
        <f t="shared" si="107"/>
        <v>6</v>
      </c>
      <c r="CG143" s="38">
        <f t="shared" si="107"/>
        <v>3</v>
      </c>
      <c r="CH143" s="38">
        <f t="shared" si="107"/>
        <v>2</v>
      </c>
      <c r="CI143" s="38">
        <f t="shared" si="107"/>
        <v>5</v>
      </c>
      <c r="CJ143" s="38">
        <f t="shared" si="107"/>
        <v>4</v>
      </c>
      <c r="CK143" s="38">
        <f t="shared" si="107"/>
        <v>2</v>
      </c>
      <c r="CM143" s="41">
        <f t="shared" si="95"/>
        <v>3.25</v>
      </c>
      <c r="CN143" s="42">
        <f t="shared" si="96"/>
        <v>3.7777777777777777</v>
      </c>
      <c r="CO143" s="43">
        <f t="shared" si="97"/>
        <v>0.86029411764705888</v>
      </c>
      <c r="CQ143" s="42">
        <f t="shared" si="98"/>
        <v>11.571428571428571</v>
      </c>
      <c r="CR143" s="42">
        <f t="shared" si="99"/>
        <v>8.5</v>
      </c>
      <c r="CS143" s="43">
        <f t="shared" si="100"/>
        <v>1.3613445378151261</v>
      </c>
      <c r="CU143" s="43">
        <f t="shared" si="101"/>
        <v>1.1108193277310925</v>
      </c>
    </row>
    <row r="144" spans="1:99" ht="15" hidden="1" customHeight="1" outlineLevel="2">
      <c r="A144" s="38" t="s">
        <v>154</v>
      </c>
      <c r="B144" s="38" t="s">
        <v>1662</v>
      </c>
      <c r="C144" s="38" t="s">
        <v>1663</v>
      </c>
      <c r="D144" s="38" t="s">
        <v>321</v>
      </c>
      <c r="E144" s="38" t="s">
        <v>852</v>
      </c>
      <c r="F144" s="45" t="s">
        <v>1697</v>
      </c>
      <c r="G144" s="38" t="s">
        <v>1749</v>
      </c>
      <c r="H144" s="38" t="s">
        <v>1709</v>
      </c>
      <c r="I144" s="38" t="s">
        <v>1668</v>
      </c>
      <c r="J144" s="38" t="s">
        <v>1670</v>
      </c>
      <c r="K144" s="38">
        <v>2</v>
      </c>
      <c r="L144" s="38">
        <v>1</v>
      </c>
      <c r="M144" s="38">
        <v>2</v>
      </c>
      <c r="N144" s="38">
        <v>2</v>
      </c>
      <c r="O144" s="38" t="s">
        <v>106</v>
      </c>
      <c r="P144" s="38">
        <v>2</v>
      </c>
      <c r="Q144" s="38" t="s">
        <v>106</v>
      </c>
      <c r="R144" s="38" t="s">
        <v>106</v>
      </c>
      <c r="S144" s="38">
        <v>4</v>
      </c>
      <c r="T144" s="38">
        <v>1</v>
      </c>
      <c r="U144" s="38" t="s">
        <v>106</v>
      </c>
      <c r="V144" s="38">
        <v>7</v>
      </c>
      <c r="W144" s="38">
        <v>7</v>
      </c>
      <c r="X144" s="38">
        <v>2</v>
      </c>
      <c r="Y144" s="38">
        <v>3</v>
      </c>
      <c r="Z144" s="38">
        <v>2</v>
      </c>
      <c r="AA144" s="38">
        <v>2</v>
      </c>
      <c r="AB144" s="38">
        <v>3</v>
      </c>
      <c r="AC144" s="38">
        <v>3</v>
      </c>
      <c r="AD144" s="38">
        <v>2</v>
      </c>
      <c r="AE144" s="38" t="s">
        <v>106</v>
      </c>
      <c r="AF144" s="38" t="s">
        <v>106</v>
      </c>
      <c r="AG144" s="38" t="s">
        <v>106</v>
      </c>
      <c r="AH144" s="38">
        <v>3</v>
      </c>
      <c r="AI144" s="38">
        <v>1</v>
      </c>
      <c r="AJ144" s="38">
        <v>3</v>
      </c>
      <c r="AK144" s="38" t="s">
        <v>106</v>
      </c>
      <c r="AL144" s="38">
        <v>1</v>
      </c>
      <c r="AM144" s="38">
        <v>2</v>
      </c>
      <c r="AN144" s="38" t="s">
        <v>106</v>
      </c>
      <c r="AO144" s="38">
        <v>5</v>
      </c>
      <c r="AP144" s="38">
        <v>2</v>
      </c>
      <c r="AQ144" s="38">
        <v>3</v>
      </c>
      <c r="AR144" s="38">
        <v>9</v>
      </c>
      <c r="AS144" s="38">
        <v>3</v>
      </c>
      <c r="AT144" s="38">
        <v>1</v>
      </c>
      <c r="AU144" s="38">
        <v>8</v>
      </c>
      <c r="AV144" s="38">
        <v>2</v>
      </c>
      <c r="AW144" s="38">
        <v>1</v>
      </c>
      <c r="AX144" s="38">
        <v>1</v>
      </c>
      <c r="AY144" s="38" t="s">
        <v>106</v>
      </c>
      <c r="AZ144" s="38">
        <v>2</v>
      </c>
      <c r="BA144" s="38">
        <v>1</v>
      </c>
      <c r="BB144" s="38">
        <v>7</v>
      </c>
      <c r="BC144" s="38">
        <v>3</v>
      </c>
      <c r="BD144" s="38">
        <v>1</v>
      </c>
      <c r="BE144" s="38" t="s">
        <v>106</v>
      </c>
      <c r="BF144" s="38" t="s">
        <v>106</v>
      </c>
      <c r="BG144" s="38">
        <v>1</v>
      </c>
      <c r="BH144" s="38" t="s">
        <v>106</v>
      </c>
      <c r="BI144" s="38" t="s">
        <v>106</v>
      </c>
      <c r="BJ144" s="38" t="s">
        <v>106</v>
      </c>
      <c r="BK144" s="38">
        <v>1</v>
      </c>
      <c r="BL144" s="38" t="s">
        <v>106</v>
      </c>
      <c r="BM144" s="38">
        <v>1</v>
      </c>
      <c r="BN144" s="38">
        <v>1</v>
      </c>
      <c r="BO144" s="38" t="s">
        <v>106</v>
      </c>
      <c r="BP144" s="38">
        <v>1</v>
      </c>
      <c r="BQ144" s="38">
        <v>2</v>
      </c>
      <c r="BR144" s="38" t="s">
        <v>106</v>
      </c>
      <c r="BS144" s="38">
        <v>2</v>
      </c>
      <c r="BT144" s="38" t="s">
        <v>106</v>
      </c>
      <c r="BU144" s="38" t="s">
        <v>106</v>
      </c>
      <c r="BV144" s="38" t="s">
        <v>106</v>
      </c>
      <c r="BW144" s="38" t="s">
        <v>106</v>
      </c>
      <c r="BX144" s="38" t="s">
        <v>106</v>
      </c>
      <c r="BY144" s="38" t="s">
        <v>106</v>
      </c>
      <c r="BZ144" s="38">
        <v>1</v>
      </c>
      <c r="CA144" s="38" t="s">
        <v>106</v>
      </c>
      <c r="CB144" s="38">
        <v>1</v>
      </c>
      <c r="CC144" s="38" t="s">
        <v>106</v>
      </c>
      <c r="CD144" s="38" t="s">
        <v>106</v>
      </c>
      <c r="CE144" s="38" t="s">
        <v>106</v>
      </c>
      <c r="CF144" s="38" t="s">
        <v>106</v>
      </c>
      <c r="CG144" s="38" t="s">
        <v>106</v>
      </c>
      <c r="CH144" s="38" t="s">
        <v>106</v>
      </c>
      <c r="CI144" s="38">
        <v>1</v>
      </c>
      <c r="CJ144" s="38">
        <v>1</v>
      </c>
      <c r="CK144" s="38" t="s">
        <v>106</v>
      </c>
      <c r="CM144" s="41">
        <f t="shared" si="95"/>
        <v>1</v>
      </c>
      <c r="CN144" s="42">
        <f t="shared" si="96"/>
        <v>1</v>
      </c>
      <c r="CO144" s="43">
        <f t="shared" si="97"/>
        <v>1</v>
      </c>
      <c r="CQ144" s="42">
        <f t="shared" si="98"/>
        <v>2</v>
      </c>
      <c r="CR144" s="42">
        <f t="shared" si="99"/>
        <v>3.4285714285714284</v>
      </c>
      <c r="CS144" s="43">
        <f t="shared" si="100"/>
        <v>0.58333333333333337</v>
      </c>
      <c r="CU144" s="43">
        <f t="shared" si="101"/>
        <v>0.79166666666666674</v>
      </c>
    </row>
    <row r="145" spans="1:99" ht="15" hidden="1" customHeight="1" outlineLevel="2">
      <c r="A145" s="38" t="s">
        <v>154</v>
      </c>
      <c r="B145" s="38" t="s">
        <v>1662</v>
      </c>
      <c r="C145" s="38" t="s">
        <v>1663</v>
      </c>
      <c r="D145" s="38" t="s">
        <v>321</v>
      </c>
      <c r="E145" s="38" t="s">
        <v>852</v>
      </c>
      <c r="F145" s="45" t="s">
        <v>1697</v>
      </c>
      <c r="G145" s="38" t="s">
        <v>1749</v>
      </c>
      <c r="H145" s="38" t="s">
        <v>1709</v>
      </c>
      <c r="I145" s="38" t="s">
        <v>1668</v>
      </c>
      <c r="J145" s="38" t="s">
        <v>1671</v>
      </c>
      <c r="K145" s="38" t="s">
        <v>106</v>
      </c>
      <c r="L145" s="38" t="s">
        <v>106</v>
      </c>
      <c r="M145" s="38" t="s">
        <v>106</v>
      </c>
      <c r="N145" s="38" t="s">
        <v>106</v>
      </c>
      <c r="O145" s="38" t="s">
        <v>106</v>
      </c>
      <c r="P145" s="38" t="s">
        <v>106</v>
      </c>
      <c r="Q145" s="38" t="s">
        <v>106</v>
      </c>
      <c r="R145" s="38" t="s">
        <v>106</v>
      </c>
      <c r="S145" s="38" t="s">
        <v>106</v>
      </c>
      <c r="T145" s="38" t="s">
        <v>106</v>
      </c>
      <c r="U145" s="38" t="s">
        <v>106</v>
      </c>
      <c r="V145" s="38" t="s">
        <v>106</v>
      </c>
      <c r="W145" s="38" t="s">
        <v>106</v>
      </c>
      <c r="X145" s="38" t="s">
        <v>106</v>
      </c>
      <c r="Y145" s="38" t="s">
        <v>106</v>
      </c>
      <c r="Z145" s="38" t="s">
        <v>106</v>
      </c>
      <c r="AA145" s="38" t="s">
        <v>106</v>
      </c>
      <c r="AB145" s="38" t="s">
        <v>106</v>
      </c>
      <c r="AC145" s="38" t="s">
        <v>106</v>
      </c>
      <c r="AD145" s="38" t="s">
        <v>106</v>
      </c>
      <c r="AE145" s="38" t="s">
        <v>106</v>
      </c>
      <c r="AF145" s="38" t="s">
        <v>106</v>
      </c>
      <c r="AG145" s="38" t="s">
        <v>106</v>
      </c>
      <c r="AH145" s="38" t="s">
        <v>106</v>
      </c>
      <c r="AI145" s="38" t="s">
        <v>106</v>
      </c>
      <c r="AJ145" s="38" t="s">
        <v>106</v>
      </c>
      <c r="AK145" s="38" t="s">
        <v>106</v>
      </c>
      <c r="AL145" s="38" t="s">
        <v>106</v>
      </c>
      <c r="AM145" s="38" t="s">
        <v>106</v>
      </c>
      <c r="AN145" s="38" t="s">
        <v>106</v>
      </c>
      <c r="AO145" s="38" t="s">
        <v>106</v>
      </c>
      <c r="AP145" s="38" t="s">
        <v>106</v>
      </c>
      <c r="AQ145" s="38" t="s">
        <v>106</v>
      </c>
      <c r="AR145" s="38" t="s">
        <v>106</v>
      </c>
      <c r="AS145" s="38" t="s">
        <v>106</v>
      </c>
      <c r="AT145" s="38" t="s">
        <v>106</v>
      </c>
      <c r="AU145" s="38" t="s">
        <v>106</v>
      </c>
      <c r="AV145" s="38" t="s">
        <v>106</v>
      </c>
      <c r="AW145" s="38" t="s">
        <v>106</v>
      </c>
      <c r="AX145" s="38" t="s">
        <v>106</v>
      </c>
      <c r="AY145" s="38" t="s">
        <v>106</v>
      </c>
      <c r="AZ145" s="38" t="s">
        <v>106</v>
      </c>
      <c r="BA145" s="38" t="s">
        <v>106</v>
      </c>
      <c r="BB145" s="38" t="s">
        <v>106</v>
      </c>
      <c r="BC145" s="38" t="s">
        <v>106</v>
      </c>
      <c r="BD145" s="38" t="s">
        <v>106</v>
      </c>
      <c r="BE145" s="38" t="s">
        <v>106</v>
      </c>
      <c r="BF145" s="38" t="s">
        <v>106</v>
      </c>
      <c r="BG145" s="38" t="s">
        <v>106</v>
      </c>
      <c r="BH145" s="38" t="s">
        <v>106</v>
      </c>
      <c r="BI145" s="38" t="s">
        <v>106</v>
      </c>
      <c r="BJ145" s="38" t="s">
        <v>106</v>
      </c>
      <c r="BK145" s="38" t="s">
        <v>106</v>
      </c>
      <c r="BL145" s="38" t="s">
        <v>106</v>
      </c>
      <c r="BM145" s="38" t="s">
        <v>106</v>
      </c>
      <c r="BN145" s="38" t="s">
        <v>106</v>
      </c>
      <c r="BO145" s="38">
        <v>1</v>
      </c>
      <c r="BP145" s="38">
        <v>1</v>
      </c>
      <c r="BQ145" s="38">
        <v>1</v>
      </c>
      <c r="BR145" s="38" t="s">
        <v>106</v>
      </c>
      <c r="BS145" s="38" t="s">
        <v>106</v>
      </c>
      <c r="BT145" s="38">
        <v>1</v>
      </c>
      <c r="BU145" s="38" t="s">
        <v>106</v>
      </c>
      <c r="BV145" s="38">
        <v>1</v>
      </c>
      <c r="BW145" s="38" t="s">
        <v>106</v>
      </c>
      <c r="BX145" s="38">
        <v>2</v>
      </c>
      <c r="BY145" s="38">
        <v>1</v>
      </c>
      <c r="BZ145" s="38">
        <v>1</v>
      </c>
      <c r="CA145" s="38">
        <v>1</v>
      </c>
      <c r="CB145" s="38" t="s">
        <v>106</v>
      </c>
      <c r="CC145" s="38">
        <v>1</v>
      </c>
      <c r="CD145" s="38">
        <v>1</v>
      </c>
      <c r="CE145" s="38">
        <v>1</v>
      </c>
      <c r="CF145" s="38" t="s">
        <v>106</v>
      </c>
      <c r="CG145" s="38">
        <v>1</v>
      </c>
      <c r="CH145" s="38">
        <v>1</v>
      </c>
      <c r="CI145" s="38">
        <v>2</v>
      </c>
      <c r="CJ145" s="38">
        <v>1</v>
      </c>
      <c r="CK145" s="38">
        <v>2</v>
      </c>
      <c r="CM145" s="41">
        <f t="shared" si="95"/>
        <v>1.5</v>
      </c>
      <c r="CN145" s="42">
        <f t="shared" si="96"/>
        <v>1.1666666666666667</v>
      </c>
      <c r="CO145" s="43">
        <f t="shared" si="97"/>
        <v>1.2857142857142856</v>
      </c>
      <c r="CQ145" s="42" t="e">
        <f t="shared" si="98"/>
        <v>#DIV/0!</v>
      </c>
      <c r="CR145" s="42" t="e">
        <f t="shared" si="99"/>
        <v>#DIV/0!</v>
      </c>
      <c r="CS145" s="43" t="e">
        <f t="shared" si="100"/>
        <v>#DIV/0!</v>
      </c>
      <c r="CU145" s="43" t="e">
        <f t="shared" si="101"/>
        <v>#DIV/0!</v>
      </c>
    </row>
    <row r="146" spans="1:99" ht="15" hidden="1" customHeight="1" outlineLevel="2">
      <c r="A146" s="38" t="s">
        <v>154</v>
      </c>
      <c r="B146" s="38" t="s">
        <v>1662</v>
      </c>
      <c r="C146" s="38" t="s">
        <v>1663</v>
      </c>
      <c r="D146" s="38" t="s">
        <v>321</v>
      </c>
      <c r="E146" s="38" t="s">
        <v>852</v>
      </c>
      <c r="F146" s="45" t="s">
        <v>1697</v>
      </c>
      <c r="G146" s="38" t="s">
        <v>1749</v>
      </c>
      <c r="H146" s="38" t="s">
        <v>1709</v>
      </c>
      <c r="I146" s="38" t="s">
        <v>1668</v>
      </c>
      <c r="J146" s="38" t="s">
        <v>1672</v>
      </c>
      <c r="K146" s="38">
        <v>5</v>
      </c>
      <c r="L146" s="38">
        <v>10</v>
      </c>
      <c r="M146" s="38">
        <v>1</v>
      </c>
      <c r="N146" s="38">
        <v>1</v>
      </c>
      <c r="O146" s="38">
        <v>1</v>
      </c>
      <c r="P146" s="38">
        <v>2</v>
      </c>
      <c r="Q146" s="38">
        <v>4</v>
      </c>
      <c r="R146" s="38" t="s">
        <v>106</v>
      </c>
      <c r="S146" s="38">
        <v>1</v>
      </c>
      <c r="T146" s="38">
        <v>4</v>
      </c>
      <c r="U146" s="38">
        <v>2</v>
      </c>
      <c r="V146" s="38" t="s">
        <v>106</v>
      </c>
      <c r="W146" s="38" t="s">
        <v>106</v>
      </c>
      <c r="X146" s="38">
        <v>1</v>
      </c>
      <c r="Y146" s="38" t="s">
        <v>106</v>
      </c>
      <c r="Z146" s="38" t="s">
        <v>106</v>
      </c>
      <c r="AA146" s="38" t="s">
        <v>106</v>
      </c>
      <c r="AB146" s="38">
        <v>2</v>
      </c>
      <c r="AC146" s="38" t="s">
        <v>106</v>
      </c>
      <c r="AD146" s="38" t="s">
        <v>106</v>
      </c>
      <c r="AE146" s="38" t="s">
        <v>106</v>
      </c>
      <c r="AF146" s="38" t="s">
        <v>106</v>
      </c>
      <c r="AG146" s="38" t="s">
        <v>106</v>
      </c>
      <c r="AH146" s="38" t="s">
        <v>106</v>
      </c>
      <c r="AI146" s="38">
        <v>1</v>
      </c>
      <c r="AJ146" s="38">
        <v>1</v>
      </c>
      <c r="AK146" s="38">
        <v>1</v>
      </c>
      <c r="AL146" s="38">
        <v>1</v>
      </c>
      <c r="AM146" s="38" t="s">
        <v>106</v>
      </c>
      <c r="AN146" s="38" t="s">
        <v>106</v>
      </c>
      <c r="AO146" s="38" t="s">
        <v>106</v>
      </c>
      <c r="AP146" s="38">
        <v>1</v>
      </c>
      <c r="AQ146" s="38" t="s">
        <v>106</v>
      </c>
      <c r="AR146" s="38" t="s">
        <v>106</v>
      </c>
      <c r="AS146" s="38" t="s">
        <v>106</v>
      </c>
      <c r="AT146" s="38" t="s">
        <v>106</v>
      </c>
      <c r="AU146" s="38">
        <v>2</v>
      </c>
      <c r="AV146" s="38" t="s">
        <v>106</v>
      </c>
      <c r="AW146" s="38">
        <v>1</v>
      </c>
      <c r="AX146" s="38">
        <v>4</v>
      </c>
      <c r="AY146" s="38">
        <v>1</v>
      </c>
      <c r="AZ146" s="38">
        <v>2</v>
      </c>
      <c r="BA146" s="38" t="s">
        <v>106</v>
      </c>
      <c r="BB146" s="38">
        <v>4</v>
      </c>
      <c r="BC146" s="38">
        <v>2</v>
      </c>
      <c r="BD146" s="38">
        <v>3</v>
      </c>
      <c r="BE146" s="38">
        <v>1</v>
      </c>
      <c r="BF146" s="38">
        <v>1</v>
      </c>
      <c r="BG146" s="38">
        <v>3</v>
      </c>
      <c r="BH146" s="38">
        <v>5</v>
      </c>
      <c r="BI146" s="38">
        <v>1</v>
      </c>
      <c r="BJ146" s="38">
        <v>2</v>
      </c>
      <c r="BK146" s="38">
        <v>2</v>
      </c>
      <c r="BL146" s="38">
        <v>1</v>
      </c>
      <c r="BM146" s="38" t="s">
        <v>106</v>
      </c>
      <c r="BN146" s="38" t="s">
        <v>106</v>
      </c>
      <c r="BO146" s="38" t="s">
        <v>106</v>
      </c>
      <c r="BP146" s="38" t="s">
        <v>106</v>
      </c>
      <c r="BQ146" s="38" t="s">
        <v>106</v>
      </c>
      <c r="BR146" s="38" t="s">
        <v>106</v>
      </c>
      <c r="BS146" s="38" t="s">
        <v>106</v>
      </c>
      <c r="BT146" s="38" t="s">
        <v>106</v>
      </c>
      <c r="BU146" s="38" t="s">
        <v>106</v>
      </c>
      <c r="BV146" s="38" t="s">
        <v>106</v>
      </c>
      <c r="BW146" s="38" t="s">
        <v>106</v>
      </c>
      <c r="BX146" s="38" t="s">
        <v>106</v>
      </c>
      <c r="BY146" s="38" t="s">
        <v>106</v>
      </c>
      <c r="BZ146" s="38" t="s">
        <v>106</v>
      </c>
      <c r="CA146" s="38" t="s">
        <v>106</v>
      </c>
      <c r="CB146" s="38" t="s">
        <v>106</v>
      </c>
      <c r="CC146" s="38" t="s">
        <v>106</v>
      </c>
      <c r="CD146" s="38" t="s">
        <v>106</v>
      </c>
      <c r="CE146" s="38" t="s">
        <v>106</v>
      </c>
      <c r="CF146" s="38" t="s">
        <v>106</v>
      </c>
      <c r="CG146" s="38" t="s">
        <v>106</v>
      </c>
      <c r="CH146" s="38" t="s">
        <v>106</v>
      </c>
      <c r="CI146" s="38" t="s">
        <v>106</v>
      </c>
      <c r="CJ146" s="38" t="s">
        <v>106</v>
      </c>
      <c r="CK146" s="38" t="s">
        <v>106</v>
      </c>
      <c r="CM146" s="41" t="e">
        <f t="shared" si="95"/>
        <v>#DIV/0!</v>
      </c>
      <c r="CN146" s="42" t="e">
        <f t="shared" si="96"/>
        <v>#DIV/0!</v>
      </c>
      <c r="CO146" s="43" t="e">
        <f t="shared" si="97"/>
        <v>#DIV/0!</v>
      </c>
      <c r="CQ146" s="42">
        <f t="shared" si="98"/>
        <v>1</v>
      </c>
      <c r="CR146" s="42">
        <f t="shared" si="99"/>
        <v>2.3333333333333335</v>
      </c>
      <c r="CS146" s="43">
        <f t="shared" si="100"/>
        <v>0.42857142857142855</v>
      </c>
      <c r="CU146" s="43" t="e">
        <f t="shared" si="101"/>
        <v>#DIV/0!</v>
      </c>
    </row>
    <row r="147" spans="1:99" ht="15" hidden="1" customHeight="1" outlineLevel="2">
      <c r="A147" s="38" t="s">
        <v>154</v>
      </c>
      <c r="B147" s="38" t="s">
        <v>1662</v>
      </c>
      <c r="C147" s="38" t="s">
        <v>1663</v>
      </c>
      <c r="D147" s="38" t="s">
        <v>321</v>
      </c>
      <c r="E147" s="38" t="s">
        <v>852</v>
      </c>
      <c r="F147" s="45" t="s">
        <v>1697</v>
      </c>
      <c r="G147" s="38" t="s">
        <v>1749</v>
      </c>
      <c r="H147" s="38" t="s">
        <v>1709</v>
      </c>
      <c r="I147" s="38" t="s">
        <v>1668</v>
      </c>
      <c r="J147" s="38" t="s">
        <v>1674</v>
      </c>
      <c r="K147" s="38">
        <v>2</v>
      </c>
      <c r="L147" s="38">
        <v>2</v>
      </c>
      <c r="M147" s="38">
        <v>1</v>
      </c>
      <c r="N147" s="38">
        <v>2</v>
      </c>
      <c r="O147" s="38">
        <v>4</v>
      </c>
      <c r="P147" s="38" t="s">
        <v>106</v>
      </c>
      <c r="Q147" s="38">
        <v>2</v>
      </c>
      <c r="R147" s="38">
        <v>3</v>
      </c>
      <c r="S147" s="38">
        <v>1</v>
      </c>
      <c r="T147" s="38">
        <v>2</v>
      </c>
      <c r="U147" s="38">
        <v>3</v>
      </c>
      <c r="V147" s="38">
        <v>13</v>
      </c>
      <c r="W147" s="38">
        <v>11</v>
      </c>
      <c r="X147" s="38">
        <v>2</v>
      </c>
      <c r="Y147" s="38" t="s">
        <v>106</v>
      </c>
      <c r="Z147" s="38">
        <v>1</v>
      </c>
      <c r="AA147" s="38">
        <v>3</v>
      </c>
      <c r="AB147" s="38">
        <v>5</v>
      </c>
      <c r="AC147" s="38">
        <v>1</v>
      </c>
      <c r="AD147" s="38">
        <v>4</v>
      </c>
      <c r="AE147" s="38">
        <v>1</v>
      </c>
      <c r="AF147" s="38" t="s">
        <v>106</v>
      </c>
      <c r="AG147" s="38">
        <v>3</v>
      </c>
      <c r="AH147" s="38">
        <v>1</v>
      </c>
      <c r="AI147" s="38">
        <v>3</v>
      </c>
      <c r="AJ147" s="38">
        <v>4</v>
      </c>
      <c r="AK147" s="38">
        <v>1</v>
      </c>
      <c r="AL147" s="38">
        <v>2</v>
      </c>
      <c r="AM147" s="38">
        <v>2</v>
      </c>
      <c r="AN147" s="38">
        <v>1</v>
      </c>
      <c r="AO147" s="38">
        <v>2</v>
      </c>
      <c r="AP147" s="38">
        <v>2</v>
      </c>
      <c r="AQ147" s="38">
        <v>1</v>
      </c>
      <c r="AR147" s="38">
        <v>1</v>
      </c>
      <c r="AS147" s="38">
        <v>1</v>
      </c>
      <c r="AT147" s="38">
        <v>3</v>
      </c>
      <c r="AU147" s="38" t="s">
        <v>106</v>
      </c>
      <c r="AV147" s="38">
        <v>2</v>
      </c>
      <c r="AW147" s="38" t="s">
        <v>106</v>
      </c>
      <c r="AX147" s="38">
        <v>4</v>
      </c>
      <c r="AY147" s="38">
        <v>3</v>
      </c>
      <c r="AZ147" s="38">
        <v>4</v>
      </c>
      <c r="BA147" s="38" t="s">
        <v>106</v>
      </c>
      <c r="BB147" s="38">
        <v>1</v>
      </c>
      <c r="BC147" s="38">
        <v>3</v>
      </c>
      <c r="BD147" s="38">
        <v>2</v>
      </c>
      <c r="BE147" s="38">
        <v>5</v>
      </c>
      <c r="BF147" s="38">
        <v>2</v>
      </c>
      <c r="BG147" s="38">
        <v>3</v>
      </c>
      <c r="BH147" s="38">
        <v>1</v>
      </c>
      <c r="BI147" s="38">
        <v>1</v>
      </c>
      <c r="BJ147" s="38" t="s">
        <v>106</v>
      </c>
      <c r="BK147" s="38" t="s">
        <v>106</v>
      </c>
      <c r="BL147" s="38">
        <v>3</v>
      </c>
      <c r="BM147" s="38" t="s">
        <v>106</v>
      </c>
      <c r="BN147" s="38">
        <v>2</v>
      </c>
      <c r="BO147" s="38" t="s">
        <v>106</v>
      </c>
      <c r="BP147" s="38" t="s">
        <v>106</v>
      </c>
      <c r="BQ147" s="38">
        <v>1</v>
      </c>
      <c r="BR147" s="38" t="s">
        <v>106</v>
      </c>
      <c r="BS147" s="38">
        <v>1</v>
      </c>
      <c r="BT147" s="38">
        <v>1</v>
      </c>
      <c r="BU147" s="38">
        <v>1</v>
      </c>
      <c r="BV147" s="38" t="s">
        <v>106</v>
      </c>
      <c r="BW147" s="38">
        <v>1</v>
      </c>
      <c r="BX147" s="38">
        <v>2</v>
      </c>
      <c r="BY147" s="38">
        <v>2</v>
      </c>
      <c r="BZ147" s="38">
        <v>1</v>
      </c>
      <c r="CA147" s="38" t="s">
        <v>106</v>
      </c>
      <c r="CB147" s="38" t="s">
        <v>106</v>
      </c>
      <c r="CC147" s="38">
        <v>2</v>
      </c>
      <c r="CD147" s="38">
        <v>1</v>
      </c>
      <c r="CE147" s="38">
        <v>1</v>
      </c>
      <c r="CF147" s="38" t="s">
        <v>106</v>
      </c>
      <c r="CG147" s="38">
        <v>2</v>
      </c>
      <c r="CH147" s="38">
        <v>1</v>
      </c>
      <c r="CI147" s="38">
        <v>1</v>
      </c>
      <c r="CJ147" s="38" t="s">
        <v>106</v>
      </c>
      <c r="CK147" s="38">
        <v>1</v>
      </c>
      <c r="CM147" s="41">
        <f t="shared" si="95"/>
        <v>1</v>
      </c>
      <c r="CN147" s="42">
        <f t="shared" si="96"/>
        <v>1.3333333333333333</v>
      </c>
      <c r="CO147" s="43">
        <f t="shared" si="97"/>
        <v>0.75</v>
      </c>
      <c r="CQ147" s="42">
        <f t="shared" si="98"/>
        <v>2.2857142857142856</v>
      </c>
      <c r="CR147" s="42">
        <f t="shared" si="99"/>
        <v>5</v>
      </c>
      <c r="CS147" s="43">
        <f t="shared" si="100"/>
        <v>0.45714285714285713</v>
      </c>
      <c r="CU147" s="43">
        <f t="shared" si="101"/>
        <v>0.60357142857142854</v>
      </c>
    </row>
    <row r="148" spans="1:99" ht="15" customHeight="1" outlineLevel="1" collapsed="1">
      <c r="A148" s="38" t="s">
        <v>154</v>
      </c>
      <c r="B148" s="38" t="s">
        <v>1662</v>
      </c>
      <c r="C148" s="38" t="s">
        <v>1663</v>
      </c>
      <c r="D148" s="38" t="s">
        <v>321</v>
      </c>
      <c r="E148" s="38" t="s">
        <v>852</v>
      </c>
      <c r="F148" s="45" t="s">
        <v>1697</v>
      </c>
      <c r="G148" s="40" t="s">
        <v>1750</v>
      </c>
      <c r="H148" s="38"/>
      <c r="I148" s="38"/>
      <c r="J148" s="38"/>
      <c r="K148" s="38">
        <f t="shared" ref="K148:AP148" si="108">SUBTOTAL(9,K144:K147)</f>
        <v>9</v>
      </c>
      <c r="L148" s="38">
        <f t="shared" si="108"/>
        <v>13</v>
      </c>
      <c r="M148" s="38">
        <f t="shared" si="108"/>
        <v>4</v>
      </c>
      <c r="N148" s="38">
        <f t="shared" si="108"/>
        <v>5</v>
      </c>
      <c r="O148" s="38">
        <f t="shared" si="108"/>
        <v>5</v>
      </c>
      <c r="P148" s="38">
        <f t="shared" si="108"/>
        <v>4</v>
      </c>
      <c r="Q148" s="38">
        <f t="shared" si="108"/>
        <v>6</v>
      </c>
      <c r="R148" s="38">
        <f t="shared" si="108"/>
        <v>3</v>
      </c>
      <c r="S148" s="38">
        <f t="shared" si="108"/>
        <v>6</v>
      </c>
      <c r="T148" s="38">
        <f t="shared" si="108"/>
        <v>7</v>
      </c>
      <c r="U148" s="38">
        <f t="shared" si="108"/>
        <v>5</v>
      </c>
      <c r="V148" s="38">
        <f t="shared" si="108"/>
        <v>20</v>
      </c>
      <c r="W148" s="38">
        <f t="shared" si="108"/>
        <v>18</v>
      </c>
      <c r="X148" s="38">
        <f t="shared" si="108"/>
        <v>5</v>
      </c>
      <c r="Y148" s="38">
        <f t="shared" si="108"/>
        <v>3</v>
      </c>
      <c r="Z148" s="38">
        <f t="shared" si="108"/>
        <v>3</v>
      </c>
      <c r="AA148" s="38">
        <f t="shared" si="108"/>
        <v>5</v>
      </c>
      <c r="AB148" s="38">
        <f t="shared" si="108"/>
        <v>10</v>
      </c>
      <c r="AC148" s="38">
        <f t="shared" si="108"/>
        <v>4</v>
      </c>
      <c r="AD148" s="38">
        <f t="shared" si="108"/>
        <v>6</v>
      </c>
      <c r="AE148" s="38">
        <f t="shared" si="108"/>
        <v>1</v>
      </c>
      <c r="AF148" s="38">
        <f t="shared" si="108"/>
        <v>0</v>
      </c>
      <c r="AG148" s="38">
        <f t="shared" si="108"/>
        <v>3</v>
      </c>
      <c r="AH148" s="38">
        <f t="shared" si="108"/>
        <v>4</v>
      </c>
      <c r="AI148" s="38">
        <f t="shared" si="108"/>
        <v>5</v>
      </c>
      <c r="AJ148" s="38">
        <f t="shared" si="108"/>
        <v>8</v>
      </c>
      <c r="AK148" s="38">
        <f t="shared" si="108"/>
        <v>2</v>
      </c>
      <c r="AL148" s="38">
        <f t="shared" si="108"/>
        <v>4</v>
      </c>
      <c r="AM148" s="38">
        <f t="shared" si="108"/>
        <v>4</v>
      </c>
      <c r="AN148" s="38">
        <f t="shared" si="108"/>
        <v>1</v>
      </c>
      <c r="AO148" s="38">
        <f t="shared" si="108"/>
        <v>7</v>
      </c>
      <c r="AP148" s="38">
        <f t="shared" si="108"/>
        <v>5</v>
      </c>
      <c r="AQ148" s="38">
        <f t="shared" ref="AQ148:BV148" si="109">SUBTOTAL(9,AQ144:AQ147)</f>
        <v>4</v>
      </c>
      <c r="AR148" s="38">
        <f t="shared" si="109"/>
        <v>10</v>
      </c>
      <c r="AS148" s="38">
        <f t="shared" si="109"/>
        <v>4</v>
      </c>
      <c r="AT148" s="38">
        <f t="shared" si="109"/>
        <v>4</v>
      </c>
      <c r="AU148" s="38">
        <f t="shared" si="109"/>
        <v>10</v>
      </c>
      <c r="AV148" s="38">
        <f t="shared" si="109"/>
        <v>4</v>
      </c>
      <c r="AW148" s="38">
        <f t="shared" si="109"/>
        <v>2</v>
      </c>
      <c r="AX148" s="38">
        <f t="shared" si="109"/>
        <v>9</v>
      </c>
      <c r="AY148" s="38">
        <f t="shared" si="109"/>
        <v>4</v>
      </c>
      <c r="AZ148" s="38">
        <f t="shared" si="109"/>
        <v>8</v>
      </c>
      <c r="BA148" s="38">
        <f t="shared" si="109"/>
        <v>1</v>
      </c>
      <c r="BB148" s="38">
        <f t="shared" si="109"/>
        <v>12</v>
      </c>
      <c r="BC148" s="38">
        <f t="shared" si="109"/>
        <v>8</v>
      </c>
      <c r="BD148" s="38">
        <f t="shared" si="109"/>
        <v>6</v>
      </c>
      <c r="BE148" s="38">
        <f t="shared" si="109"/>
        <v>6</v>
      </c>
      <c r="BF148" s="38">
        <f t="shared" si="109"/>
        <v>3</v>
      </c>
      <c r="BG148" s="38">
        <f t="shared" si="109"/>
        <v>7</v>
      </c>
      <c r="BH148" s="38">
        <f t="shared" si="109"/>
        <v>6</v>
      </c>
      <c r="BI148" s="38">
        <f t="shared" si="109"/>
        <v>2</v>
      </c>
      <c r="BJ148" s="38">
        <f t="shared" si="109"/>
        <v>2</v>
      </c>
      <c r="BK148" s="38">
        <f t="shared" si="109"/>
        <v>3</v>
      </c>
      <c r="BL148" s="38">
        <f t="shared" si="109"/>
        <v>4</v>
      </c>
      <c r="BM148" s="38">
        <f t="shared" si="109"/>
        <v>1</v>
      </c>
      <c r="BN148" s="38">
        <f t="shared" si="109"/>
        <v>3</v>
      </c>
      <c r="BO148" s="38">
        <f t="shared" si="109"/>
        <v>1</v>
      </c>
      <c r="BP148" s="38">
        <f t="shared" si="109"/>
        <v>2</v>
      </c>
      <c r="BQ148" s="38">
        <f t="shared" si="109"/>
        <v>4</v>
      </c>
      <c r="BR148" s="38">
        <f t="shared" si="109"/>
        <v>0</v>
      </c>
      <c r="BS148" s="38">
        <f t="shared" si="109"/>
        <v>3</v>
      </c>
      <c r="BT148" s="38">
        <f t="shared" si="109"/>
        <v>2</v>
      </c>
      <c r="BU148" s="38">
        <f t="shared" si="109"/>
        <v>1</v>
      </c>
      <c r="BV148" s="38">
        <f t="shared" si="109"/>
        <v>1</v>
      </c>
      <c r="BW148" s="38">
        <f t="shared" ref="BW148:CK148" si="110">SUBTOTAL(9,BW144:BW147)</f>
        <v>1</v>
      </c>
      <c r="BX148" s="38">
        <f t="shared" si="110"/>
        <v>4</v>
      </c>
      <c r="BY148" s="38">
        <f t="shared" si="110"/>
        <v>3</v>
      </c>
      <c r="BZ148" s="38">
        <f t="shared" si="110"/>
        <v>3</v>
      </c>
      <c r="CA148" s="38">
        <f t="shared" si="110"/>
        <v>1</v>
      </c>
      <c r="CB148" s="38">
        <f t="shared" si="110"/>
        <v>1</v>
      </c>
      <c r="CC148" s="38">
        <f t="shared" si="110"/>
        <v>3</v>
      </c>
      <c r="CD148" s="38">
        <f t="shared" si="110"/>
        <v>2</v>
      </c>
      <c r="CE148" s="38">
        <f t="shared" si="110"/>
        <v>2</v>
      </c>
      <c r="CF148" s="38">
        <f t="shared" si="110"/>
        <v>0</v>
      </c>
      <c r="CG148" s="38">
        <f t="shared" si="110"/>
        <v>3</v>
      </c>
      <c r="CH148" s="38">
        <f t="shared" si="110"/>
        <v>2</v>
      </c>
      <c r="CI148" s="38">
        <f t="shared" si="110"/>
        <v>4</v>
      </c>
      <c r="CJ148" s="38">
        <f t="shared" si="110"/>
        <v>2</v>
      </c>
      <c r="CK148" s="38">
        <f t="shared" si="110"/>
        <v>3</v>
      </c>
      <c r="CM148" s="41">
        <f t="shared" si="95"/>
        <v>2.75</v>
      </c>
      <c r="CN148" s="42">
        <f t="shared" si="96"/>
        <v>1.8888888888888888</v>
      </c>
      <c r="CO148" s="43">
        <f t="shared" si="97"/>
        <v>1.4558823529411764</v>
      </c>
      <c r="CQ148" s="42">
        <f t="shared" si="98"/>
        <v>4.2857142857142856</v>
      </c>
      <c r="CR148" s="42">
        <f t="shared" si="99"/>
        <v>8.25</v>
      </c>
      <c r="CS148" s="43">
        <f t="shared" si="100"/>
        <v>0.51948051948051943</v>
      </c>
      <c r="CU148" s="43">
        <f t="shared" si="101"/>
        <v>0.98768143621084792</v>
      </c>
    </row>
    <row r="149" spans="1:99" ht="15" hidden="1" customHeight="1" outlineLevel="2">
      <c r="A149" s="38" t="s">
        <v>154</v>
      </c>
      <c r="B149" s="38" t="s">
        <v>1662</v>
      </c>
      <c r="C149" s="38" t="s">
        <v>1663</v>
      </c>
      <c r="D149" s="38" t="s">
        <v>321</v>
      </c>
      <c r="E149" s="38" t="s">
        <v>1706</v>
      </c>
      <c r="F149" s="39" t="s">
        <v>1707</v>
      </c>
      <c r="G149" s="38" t="s">
        <v>1751</v>
      </c>
      <c r="H149" s="38" t="s">
        <v>1709</v>
      </c>
      <c r="I149" s="38" t="s">
        <v>1668</v>
      </c>
      <c r="J149" s="38" t="s">
        <v>1670</v>
      </c>
      <c r="K149" s="38">
        <v>3</v>
      </c>
      <c r="L149" s="38" t="s">
        <v>106</v>
      </c>
      <c r="M149" s="38" t="s">
        <v>106</v>
      </c>
      <c r="N149" s="38">
        <v>6</v>
      </c>
      <c r="O149" s="38">
        <v>5</v>
      </c>
      <c r="P149" s="38" t="s">
        <v>106</v>
      </c>
      <c r="Q149" s="38">
        <v>2</v>
      </c>
      <c r="R149" s="38">
        <v>2</v>
      </c>
      <c r="S149" s="38">
        <v>1</v>
      </c>
      <c r="T149" s="38">
        <v>2</v>
      </c>
      <c r="U149" s="38">
        <v>5</v>
      </c>
      <c r="V149" s="38">
        <v>3</v>
      </c>
      <c r="W149" s="38">
        <v>2</v>
      </c>
      <c r="X149" s="38">
        <v>1</v>
      </c>
      <c r="Y149" s="38">
        <v>1</v>
      </c>
      <c r="Z149" s="38">
        <v>1</v>
      </c>
      <c r="AA149" s="38">
        <v>3</v>
      </c>
      <c r="AB149" s="38">
        <v>3</v>
      </c>
      <c r="AC149" s="38">
        <v>2</v>
      </c>
      <c r="AD149" s="38">
        <v>3</v>
      </c>
      <c r="AE149" s="38">
        <v>1</v>
      </c>
      <c r="AF149" s="38">
        <v>1</v>
      </c>
      <c r="AG149" s="38">
        <v>1</v>
      </c>
      <c r="AH149" s="38">
        <v>5</v>
      </c>
      <c r="AI149" s="38">
        <v>1</v>
      </c>
      <c r="AJ149" s="38">
        <v>6</v>
      </c>
      <c r="AK149" s="38">
        <v>10</v>
      </c>
      <c r="AL149" s="38">
        <v>8</v>
      </c>
      <c r="AM149" s="38">
        <v>4</v>
      </c>
      <c r="AN149" s="38">
        <v>1</v>
      </c>
      <c r="AO149" s="38">
        <v>1</v>
      </c>
      <c r="AP149" s="38">
        <v>4</v>
      </c>
      <c r="AQ149" s="38">
        <v>1</v>
      </c>
      <c r="AR149" s="38">
        <v>1</v>
      </c>
      <c r="AS149" s="38" t="s">
        <v>106</v>
      </c>
      <c r="AT149" s="38">
        <v>1</v>
      </c>
      <c r="AU149" s="38" t="s">
        <v>106</v>
      </c>
      <c r="AV149" s="38">
        <v>1</v>
      </c>
      <c r="AW149" s="38">
        <v>1</v>
      </c>
      <c r="AX149" s="38">
        <v>1</v>
      </c>
      <c r="AY149" s="38" t="s">
        <v>106</v>
      </c>
      <c r="AZ149" s="38">
        <v>2</v>
      </c>
      <c r="BA149" s="38">
        <v>3</v>
      </c>
      <c r="BB149" s="38">
        <v>4</v>
      </c>
      <c r="BC149" s="38">
        <v>3</v>
      </c>
      <c r="BD149" s="38" t="s">
        <v>106</v>
      </c>
      <c r="BE149" s="38">
        <v>1</v>
      </c>
      <c r="BF149" s="38" t="s">
        <v>106</v>
      </c>
      <c r="BG149" s="38">
        <v>1</v>
      </c>
      <c r="BH149" s="38">
        <v>1</v>
      </c>
      <c r="BI149" s="38" t="s">
        <v>106</v>
      </c>
      <c r="BJ149" s="38">
        <v>1</v>
      </c>
      <c r="BK149" s="38" t="s">
        <v>106</v>
      </c>
      <c r="BL149" s="38" t="s">
        <v>106</v>
      </c>
      <c r="BM149" s="38" t="s">
        <v>106</v>
      </c>
      <c r="BN149" s="38" t="s">
        <v>106</v>
      </c>
      <c r="BO149" s="38" t="s">
        <v>106</v>
      </c>
      <c r="BP149" s="38">
        <v>1</v>
      </c>
      <c r="BQ149" s="38" t="s">
        <v>106</v>
      </c>
      <c r="BR149" s="38" t="s">
        <v>106</v>
      </c>
      <c r="BS149" s="38" t="s">
        <v>106</v>
      </c>
      <c r="BT149" s="38">
        <v>2</v>
      </c>
      <c r="BU149" s="38" t="s">
        <v>106</v>
      </c>
      <c r="BV149" s="38" t="s">
        <v>106</v>
      </c>
      <c r="BW149" s="38">
        <v>2</v>
      </c>
      <c r="BX149" s="38" t="s">
        <v>106</v>
      </c>
      <c r="BY149" s="38">
        <v>9</v>
      </c>
      <c r="BZ149" s="38" t="s">
        <v>106</v>
      </c>
      <c r="CA149" s="38" t="s">
        <v>106</v>
      </c>
      <c r="CB149" s="38" t="s">
        <v>106</v>
      </c>
      <c r="CC149" s="38">
        <v>2</v>
      </c>
      <c r="CD149" s="38" t="s">
        <v>106</v>
      </c>
      <c r="CE149" s="38">
        <v>1</v>
      </c>
      <c r="CF149" s="38">
        <v>2</v>
      </c>
      <c r="CG149" s="38">
        <v>1</v>
      </c>
      <c r="CH149" s="38">
        <v>3</v>
      </c>
      <c r="CI149" s="38">
        <v>2</v>
      </c>
      <c r="CJ149" s="38">
        <v>1</v>
      </c>
      <c r="CK149" s="38">
        <v>2</v>
      </c>
      <c r="CM149" s="41">
        <f t="shared" si="95"/>
        <v>2</v>
      </c>
      <c r="CN149" s="42">
        <f t="shared" si="96"/>
        <v>4.333333333333333</v>
      </c>
      <c r="CO149" s="43">
        <f t="shared" si="97"/>
        <v>0.46153846153846156</v>
      </c>
      <c r="CQ149" s="42">
        <f t="shared" si="98"/>
        <v>5</v>
      </c>
      <c r="CR149" s="42">
        <f t="shared" si="99"/>
        <v>2.25</v>
      </c>
      <c r="CS149" s="43">
        <f t="shared" si="100"/>
        <v>2.2222222222222223</v>
      </c>
      <c r="CU149" s="43">
        <f t="shared" si="101"/>
        <v>1.341880341880342</v>
      </c>
    </row>
    <row r="150" spans="1:99" ht="15" customHeight="1" outlineLevel="1" collapsed="1">
      <c r="A150" s="38" t="s">
        <v>154</v>
      </c>
      <c r="B150" s="38" t="s">
        <v>1662</v>
      </c>
      <c r="C150" s="38" t="s">
        <v>1663</v>
      </c>
      <c r="D150" s="38" t="s">
        <v>321</v>
      </c>
      <c r="E150" s="38" t="s">
        <v>1706</v>
      </c>
      <c r="F150" s="39" t="s">
        <v>1707</v>
      </c>
      <c r="G150" s="40" t="s">
        <v>1752</v>
      </c>
      <c r="H150" s="38"/>
      <c r="I150" s="38"/>
      <c r="J150" s="38"/>
      <c r="K150" s="38">
        <f t="shared" ref="K150:AP150" si="111">SUBTOTAL(9,K149:K149)</f>
        <v>3</v>
      </c>
      <c r="L150" s="38">
        <f t="shared" si="111"/>
        <v>0</v>
      </c>
      <c r="M150" s="38">
        <f t="shared" si="111"/>
        <v>0</v>
      </c>
      <c r="N150" s="38">
        <f t="shared" si="111"/>
        <v>6</v>
      </c>
      <c r="O150" s="38">
        <f t="shared" si="111"/>
        <v>5</v>
      </c>
      <c r="P150" s="38">
        <f t="shared" si="111"/>
        <v>0</v>
      </c>
      <c r="Q150" s="38">
        <f t="shared" si="111"/>
        <v>2</v>
      </c>
      <c r="R150" s="38">
        <f t="shared" si="111"/>
        <v>2</v>
      </c>
      <c r="S150" s="38">
        <f t="shared" si="111"/>
        <v>1</v>
      </c>
      <c r="T150" s="38">
        <f t="shared" si="111"/>
        <v>2</v>
      </c>
      <c r="U150" s="38">
        <f t="shared" si="111"/>
        <v>5</v>
      </c>
      <c r="V150" s="38">
        <f t="shared" si="111"/>
        <v>3</v>
      </c>
      <c r="W150" s="38">
        <f t="shared" si="111"/>
        <v>2</v>
      </c>
      <c r="X150" s="38">
        <f t="shared" si="111"/>
        <v>1</v>
      </c>
      <c r="Y150" s="38">
        <f t="shared" si="111"/>
        <v>1</v>
      </c>
      <c r="Z150" s="38">
        <f t="shared" si="111"/>
        <v>1</v>
      </c>
      <c r="AA150" s="38">
        <f t="shared" si="111"/>
        <v>3</v>
      </c>
      <c r="AB150" s="38">
        <f t="shared" si="111"/>
        <v>3</v>
      </c>
      <c r="AC150" s="38">
        <f t="shared" si="111"/>
        <v>2</v>
      </c>
      <c r="AD150" s="38">
        <f t="shared" si="111"/>
        <v>3</v>
      </c>
      <c r="AE150" s="38">
        <f t="shared" si="111"/>
        <v>1</v>
      </c>
      <c r="AF150" s="38">
        <f t="shared" si="111"/>
        <v>1</v>
      </c>
      <c r="AG150" s="38">
        <f t="shared" si="111"/>
        <v>1</v>
      </c>
      <c r="AH150" s="38">
        <f t="shared" si="111"/>
        <v>5</v>
      </c>
      <c r="AI150" s="38">
        <f t="shared" si="111"/>
        <v>1</v>
      </c>
      <c r="AJ150" s="38">
        <f t="shared" si="111"/>
        <v>6</v>
      </c>
      <c r="AK150" s="38">
        <f t="shared" si="111"/>
        <v>10</v>
      </c>
      <c r="AL150" s="38">
        <f t="shared" si="111"/>
        <v>8</v>
      </c>
      <c r="AM150" s="38">
        <f t="shared" si="111"/>
        <v>4</v>
      </c>
      <c r="AN150" s="38">
        <f t="shared" si="111"/>
        <v>1</v>
      </c>
      <c r="AO150" s="38">
        <f t="shared" si="111"/>
        <v>1</v>
      </c>
      <c r="AP150" s="38">
        <f t="shared" si="111"/>
        <v>4</v>
      </c>
      <c r="AQ150" s="38">
        <f t="shared" ref="AQ150:BV150" si="112">SUBTOTAL(9,AQ149:AQ149)</f>
        <v>1</v>
      </c>
      <c r="AR150" s="38">
        <f t="shared" si="112"/>
        <v>1</v>
      </c>
      <c r="AS150" s="38">
        <f t="shared" si="112"/>
        <v>0</v>
      </c>
      <c r="AT150" s="38">
        <f t="shared" si="112"/>
        <v>1</v>
      </c>
      <c r="AU150" s="38">
        <f t="shared" si="112"/>
        <v>0</v>
      </c>
      <c r="AV150" s="38">
        <f t="shared" si="112"/>
        <v>1</v>
      </c>
      <c r="AW150" s="38">
        <f t="shared" si="112"/>
        <v>1</v>
      </c>
      <c r="AX150" s="38">
        <f t="shared" si="112"/>
        <v>1</v>
      </c>
      <c r="AY150" s="38">
        <f t="shared" si="112"/>
        <v>0</v>
      </c>
      <c r="AZ150" s="38">
        <f t="shared" si="112"/>
        <v>2</v>
      </c>
      <c r="BA150" s="38">
        <f t="shared" si="112"/>
        <v>3</v>
      </c>
      <c r="BB150" s="38">
        <f t="shared" si="112"/>
        <v>4</v>
      </c>
      <c r="BC150" s="38">
        <f t="shared" si="112"/>
        <v>3</v>
      </c>
      <c r="BD150" s="38">
        <f t="shared" si="112"/>
        <v>0</v>
      </c>
      <c r="BE150" s="38">
        <f t="shared" si="112"/>
        <v>1</v>
      </c>
      <c r="BF150" s="38">
        <f t="shared" si="112"/>
        <v>0</v>
      </c>
      <c r="BG150" s="38">
        <f t="shared" si="112"/>
        <v>1</v>
      </c>
      <c r="BH150" s="38">
        <f t="shared" si="112"/>
        <v>1</v>
      </c>
      <c r="BI150" s="38">
        <f t="shared" si="112"/>
        <v>0</v>
      </c>
      <c r="BJ150" s="38">
        <f t="shared" si="112"/>
        <v>1</v>
      </c>
      <c r="BK150" s="38">
        <f t="shared" si="112"/>
        <v>0</v>
      </c>
      <c r="BL150" s="38">
        <f t="shared" si="112"/>
        <v>0</v>
      </c>
      <c r="BM150" s="38">
        <f t="shared" si="112"/>
        <v>0</v>
      </c>
      <c r="BN150" s="38">
        <f t="shared" si="112"/>
        <v>0</v>
      </c>
      <c r="BO150" s="38">
        <f t="shared" si="112"/>
        <v>0</v>
      </c>
      <c r="BP150" s="38">
        <f t="shared" si="112"/>
        <v>1</v>
      </c>
      <c r="BQ150" s="38">
        <f t="shared" si="112"/>
        <v>0</v>
      </c>
      <c r="BR150" s="38">
        <f t="shared" si="112"/>
        <v>0</v>
      </c>
      <c r="BS150" s="38">
        <f t="shared" si="112"/>
        <v>0</v>
      </c>
      <c r="BT150" s="38">
        <f t="shared" si="112"/>
        <v>2</v>
      </c>
      <c r="BU150" s="38">
        <f t="shared" si="112"/>
        <v>0</v>
      </c>
      <c r="BV150" s="38">
        <f t="shared" si="112"/>
        <v>0</v>
      </c>
      <c r="BW150" s="38">
        <f t="shared" ref="BW150:CK150" si="113">SUBTOTAL(9,BW149:BW149)</f>
        <v>2</v>
      </c>
      <c r="BX150" s="38">
        <f t="shared" si="113"/>
        <v>0</v>
      </c>
      <c r="BY150" s="38">
        <f t="shared" si="113"/>
        <v>9</v>
      </c>
      <c r="BZ150" s="38">
        <f t="shared" si="113"/>
        <v>0</v>
      </c>
      <c r="CA150" s="38">
        <f t="shared" si="113"/>
        <v>0</v>
      </c>
      <c r="CB150" s="38">
        <f t="shared" si="113"/>
        <v>0</v>
      </c>
      <c r="CC150" s="38">
        <f t="shared" si="113"/>
        <v>2</v>
      </c>
      <c r="CD150" s="38">
        <f t="shared" si="113"/>
        <v>0</v>
      </c>
      <c r="CE150" s="38">
        <f t="shared" si="113"/>
        <v>1</v>
      </c>
      <c r="CF150" s="38">
        <f t="shared" si="113"/>
        <v>2</v>
      </c>
      <c r="CG150" s="38">
        <f t="shared" si="113"/>
        <v>1</v>
      </c>
      <c r="CH150" s="38">
        <f t="shared" si="113"/>
        <v>3</v>
      </c>
      <c r="CI150" s="38">
        <f t="shared" si="113"/>
        <v>2</v>
      </c>
      <c r="CJ150" s="38">
        <f t="shared" si="113"/>
        <v>1</v>
      </c>
      <c r="CK150" s="38">
        <f t="shared" si="113"/>
        <v>2</v>
      </c>
      <c r="CM150" s="41">
        <f t="shared" si="95"/>
        <v>2</v>
      </c>
      <c r="CN150" s="42">
        <f t="shared" si="96"/>
        <v>1.4444444444444444</v>
      </c>
      <c r="CO150" s="43">
        <f t="shared" si="97"/>
        <v>1.3846153846153846</v>
      </c>
      <c r="CQ150" s="42">
        <f t="shared" si="98"/>
        <v>5</v>
      </c>
      <c r="CR150" s="42">
        <f t="shared" si="99"/>
        <v>2.25</v>
      </c>
      <c r="CS150" s="43">
        <f t="shared" si="100"/>
        <v>2.2222222222222223</v>
      </c>
      <c r="CU150" s="44">
        <f t="shared" si="101"/>
        <v>1.8034188034188035</v>
      </c>
    </row>
    <row r="151" spans="1:99" ht="15" hidden="1" customHeight="1" outlineLevel="2">
      <c r="A151" s="38" t="s">
        <v>154</v>
      </c>
      <c r="B151" s="38" t="s">
        <v>1662</v>
      </c>
      <c r="C151" s="38" t="s">
        <v>1663</v>
      </c>
      <c r="D151" s="38" t="s">
        <v>321</v>
      </c>
      <c r="E151" s="38" t="s">
        <v>1706</v>
      </c>
      <c r="F151" s="45" t="s">
        <v>1753</v>
      </c>
      <c r="G151" s="38" t="s">
        <v>1754</v>
      </c>
      <c r="H151" s="38" t="s">
        <v>1709</v>
      </c>
      <c r="I151" s="38" t="s">
        <v>1668</v>
      </c>
      <c r="J151" s="38" t="s">
        <v>1670</v>
      </c>
      <c r="K151" s="38">
        <v>7</v>
      </c>
      <c r="L151" s="38">
        <v>13</v>
      </c>
      <c r="M151" s="38">
        <v>5</v>
      </c>
      <c r="N151" s="38">
        <v>10</v>
      </c>
      <c r="O151" s="38">
        <v>6</v>
      </c>
      <c r="P151" s="38">
        <v>3</v>
      </c>
      <c r="Q151" s="38">
        <v>7</v>
      </c>
      <c r="R151" s="38">
        <v>1</v>
      </c>
      <c r="S151" s="38">
        <v>6</v>
      </c>
      <c r="T151" s="38">
        <v>5</v>
      </c>
      <c r="U151" s="38">
        <v>9</v>
      </c>
      <c r="V151" s="38">
        <v>5</v>
      </c>
      <c r="W151" s="38">
        <v>2</v>
      </c>
      <c r="X151" s="38">
        <v>1</v>
      </c>
      <c r="Y151" s="38" t="s">
        <v>106</v>
      </c>
      <c r="Z151" s="38">
        <v>4</v>
      </c>
      <c r="AA151" s="38">
        <v>1</v>
      </c>
      <c r="AB151" s="38">
        <v>5</v>
      </c>
      <c r="AC151" s="38">
        <v>6</v>
      </c>
      <c r="AD151" s="38">
        <v>2</v>
      </c>
      <c r="AE151" s="38">
        <v>1</v>
      </c>
      <c r="AF151" s="38">
        <v>3</v>
      </c>
      <c r="AG151" s="38">
        <v>1</v>
      </c>
      <c r="AH151" s="38">
        <v>3</v>
      </c>
      <c r="AI151" s="38">
        <v>3</v>
      </c>
      <c r="AJ151" s="38">
        <v>4</v>
      </c>
      <c r="AK151" s="38">
        <v>3</v>
      </c>
      <c r="AL151" s="38" t="s">
        <v>106</v>
      </c>
      <c r="AM151" s="38">
        <v>5</v>
      </c>
      <c r="AN151" s="38">
        <v>5</v>
      </c>
      <c r="AO151" s="38">
        <v>2</v>
      </c>
      <c r="AP151" s="38">
        <v>8</v>
      </c>
      <c r="AQ151" s="38">
        <v>4</v>
      </c>
      <c r="AR151" s="38">
        <v>2</v>
      </c>
      <c r="AS151" s="38">
        <v>5</v>
      </c>
      <c r="AT151" s="38">
        <v>3</v>
      </c>
      <c r="AU151" s="38">
        <v>5</v>
      </c>
      <c r="AV151" s="38">
        <v>1</v>
      </c>
      <c r="AW151" s="38">
        <v>2</v>
      </c>
      <c r="AX151" s="38">
        <v>6</v>
      </c>
      <c r="AY151" s="38">
        <v>2</v>
      </c>
      <c r="AZ151" s="38">
        <v>8</v>
      </c>
      <c r="BA151" s="38">
        <v>9</v>
      </c>
      <c r="BB151" s="38">
        <v>15</v>
      </c>
      <c r="BC151" s="38">
        <v>10</v>
      </c>
      <c r="BD151" s="38">
        <v>7</v>
      </c>
      <c r="BE151" s="38">
        <v>1</v>
      </c>
      <c r="BF151" s="38">
        <v>3</v>
      </c>
      <c r="BG151" s="38">
        <v>8</v>
      </c>
      <c r="BH151" s="38">
        <v>6</v>
      </c>
      <c r="BI151" s="38">
        <v>4</v>
      </c>
      <c r="BJ151" s="38">
        <v>4</v>
      </c>
      <c r="BK151" s="38">
        <v>3</v>
      </c>
      <c r="BL151" s="38">
        <v>1</v>
      </c>
      <c r="BM151" s="38">
        <v>1</v>
      </c>
      <c r="BN151" s="38">
        <v>1</v>
      </c>
      <c r="BO151" s="38">
        <v>2</v>
      </c>
      <c r="BP151" s="38">
        <v>1</v>
      </c>
      <c r="BQ151" s="38">
        <v>2</v>
      </c>
      <c r="BR151" s="38" t="s">
        <v>106</v>
      </c>
      <c r="BS151" s="38">
        <v>1</v>
      </c>
      <c r="BT151" s="38">
        <v>2</v>
      </c>
      <c r="BU151" s="38">
        <v>4</v>
      </c>
      <c r="BV151" s="38">
        <v>1</v>
      </c>
      <c r="BW151" s="38">
        <v>2</v>
      </c>
      <c r="BX151" s="38">
        <v>4</v>
      </c>
      <c r="BY151" s="38">
        <v>1</v>
      </c>
      <c r="BZ151" s="38">
        <v>1</v>
      </c>
      <c r="CA151" s="38">
        <v>1</v>
      </c>
      <c r="CB151" s="38" t="s">
        <v>106</v>
      </c>
      <c r="CC151" s="38" t="s">
        <v>106</v>
      </c>
      <c r="CD151" s="38" t="s">
        <v>106</v>
      </c>
      <c r="CE151" s="38" t="s">
        <v>106</v>
      </c>
      <c r="CF151" s="38">
        <v>2</v>
      </c>
      <c r="CG151" s="38">
        <v>1</v>
      </c>
      <c r="CH151" s="38">
        <v>1</v>
      </c>
      <c r="CI151" s="38">
        <v>1</v>
      </c>
      <c r="CJ151" s="38">
        <v>3</v>
      </c>
      <c r="CK151" s="38">
        <v>2</v>
      </c>
      <c r="CM151" s="41">
        <f t="shared" si="95"/>
        <v>1.75</v>
      </c>
      <c r="CN151" s="42">
        <f t="shared" si="96"/>
        <v>2</v>
      </c>
      <c r="CO151" s="43">
        <f t="shared" si="97"/>
        <v>0.875</v>
      </c>
      <c r="CQ151" s="42">
        <f t="shared" si="98"/>
        <v>3.1666666666666665</v>
      </c>
      <c r="CR151" s="42">
        <f t="shared" si="99"/>
        <v>3.8571428571428572</v>
      </c>
      <c r="CS151" s="43">
        <f t="shared" si="100"/>
        <v>0.82098765432098764</v>
      </c>
      <c r="CU151" s="43">
        <f t="shared" si="101"/>
        <v>0.84799382716049387</v>
      </c>
    </row>
    <row r="152" spans="1:99" ht="15" customHeight="1" outlineLevel="1" collapsed="1">
      <c r="A152" s="38" t="s">
        <v>154</v>
      </c>
      <c r="B152" s="38" t="s">
        <v>1662</v>
      </c>
      <c r="C152" s="38" t="s">
        <v>1663</v>
      </c>
      <c r="D152" s="38" t="s">
        <v>321</v>
      </c>
      <c r="E152" s="38" t="s">
        <v>1706</v>
      </c>
      <c r="F152" s="45" t="s">
        <v>1753</v>
      </c>
      <c r="G152" s="40" t="s">
        <v>1755</v>
      </c>
      <c r="H152" s="38"/>
      <c r="I152" s="38"/>
      <c r="J152" s="38"/>
      <c r="K152" s="38">
        <f t="shared" ref="K152:AP152" si="114">SUBTOTAL(9,K151:K151)</f>
        <v>7</v>
      </c>
      <c r="L152" s="38">
        <f t="shared" si="114"/>
        <v>13</v>
      </c>
      <c r="M152" s="38">
        <f t="shared" si="114"/>
        <v>5</v>
      </c>
      <c r="N152" s="38">
        <f t="shared" si="114"/>
        <v>10</v>
      </c>
      <c r="O152" s="38">
        <f t="shared" si="114"/>
        <v>6</v>
      </c>
      <c r="P152" s="38">
        <f t="shared" si="114"/>
        <v>3</v>
      </c>
      <c r="Q152" s="38">
        <f t="shared" si="114"/>
        <v>7</v>
      </c>
      <c r="R152" s="38">
        <f t="shared" si="114"/>
        <v>1</v>
      </c>
      <c r="S152" s="38">
        <f t="shared" si="114"/>
        <v>6</v>
      </c>
      <c r="T152" s="38">
        <f t="shared" si="114"/>
        <v>5</v>
      </c>
      <c r="U152" s="38">
        <f t="shared" si="114"/>
        <v>9</v>
      </c>
      <c r="V152" s="38">
        <f t="shared" si="114"/>
        <v>5</v>
      </c>
      <c r="W152" s="38">
        <f t="shared" si="114"/>
        <v>2</v>
      </c>
      <c r="X152" s="38">
        <f t="shared" si="114"/>
        <v>1</v>
      </c>
      <c r="Y152" s="38">
        <f t="shared" si="114"/>
        <v>0</v>
      </c>
      <c r="Z152" s="38">
        <f t="shared" si="114"/>
        <v>4</v>
      </c>
      <c r="AA152" s="38">
        <f t="shared" si="114"/>
        <v>1</v>
      </c>
      <c r="AB152" s="38">
        <f t="shared" si="114"/>
        <v>5</v>
      </c>
      <c r="AC152" s="38">
        <f t="shared" si="114"/>
        <v>6</v>
      </c>
      <c r="AD152" s="38">
        <f t="shared" si="114"/>
        <v>2</v>
      </c>
      <c r="AE152" s="38">
        <f t="shared" si="114"/>
        <v>1</v>
      </c>
      <c r="AF152" s="38">
        <f t="shared" si="114"/>
        <v>3</v>
      </c>
      <c r="AG152" s="38">
        <f t="shared" si="114"/>
        <v>1</v>
      </c>
      <c r="AH152" s="38">
        <f t="shared" si="114"/>
        <v>3</v>
      </c>
      <c r="AI152" s="38">
        <f t="shared" si="114"/>
        <v>3</v>
      </c>
      <c r="AJ152" s="38">
        <f t="shared" si="114"/>
        <v>4</v>
      </c>
      <c r="AK152" s="38">
        <f t="shared" si="114"/>
        <v>3</v>
      </c>
      <c r="AL152" s="38">
        <f t="shared" si="114"/>
        <v>0</v>
      </c>
      <c r="AM152" s="38">
        <f t="shared" si="114"/>
        <v>5</v>
      </c>
      <c r="AN152" s="38">
        <f t="shared" si="114"/>
        <v>5</v>
      </c>
      <c r="AO152" s="38">
        <f t="shared" si="114"/>
        <v>2</v>
      </c>
      <c r="AP152" s="38">
        <f t="shared" si="114"/>
        <v>8</v>
      </c>
      <c r="AQ152" s="38">
        <f t="shared" ref="AQ152:BV152" si="115">SUBTOTAL(9,AQ151:AQ151)</f>
        <v>4</v>
      </c>
      <c r="AR152" s="38">
        <f t="shared" si="115"/>
        <v>2</v>
      </c>
      <c r="AS152" s="38">
        <f t="shared" si="115"/>
        <v>5</v>
      </c>
      <c r="AT152" s="38">
        <f t="shared" si="115"/>
        <v>3</v>
      </c>
      <c r="AU152" s="38">
        <f t="shared" si="115"/>
        <v>5</v>
      </c>
      <c r="AV152" s="38">
        <f t="shared" si="115"/>
        <v>1</v>
      </c>
      <c r="AW152" s="38">
        <f t="shared" si="115"/>
        <v>2</v>
      </c>
      <c r="AX152" s="38">
        <f t="shared" si="115"/>
        <v>6</v>
      </c>
      <c r="AY152" s="38">
        <f t="shared" si="115"/>
        <v>2</v>
      </c>
      <c r="AZ152" s="38">
        <f t="shared" si="115"/>
        <v>8</v>
      </c>
      <c r="BA152" s="38">
        <f t="shared" si="115"/>
        <v>9</v>
      </c>
      <c r="BB152" s="38">
        <f t="shared" si="115"/>
        <v>15</v>
      </c>
      <c r="BC152" s="38">
        <f t="shared" si="115"/>
        <v>10</v>
      </c>
      <c r="BD152" s="38">
        <f t="shared" si="115"/>
        <v>7</v>
      </c>
      <c r="BE152" s="38">
        <f t="shared" si="115"/>
        <v>1</v>
      </c>
      <c r="BF152" s="38">
        <f t="shared" si="115"/>
        <v>3</v>
      </c>
      <c r="BG152" s="38">
        <f t="shared" si="115"/>
        <v>8</v>
      </c>
      <c r="BH152" s="38">
        <f t="shared" si="115"/>
        <v>6</v>
      </c>
      <c r="BI152" s="38">
        <f t="shared" si="115"/>
        <v>4</v>
      </c>
      <c r="BJ152" s="38">
        <f t="shared" si="115"/>
        <v>4</v>
      </c>
      <c r="BK152" s="38">
        <f t="shared" si="115"/>
        <v>3</v>
      </c>
      <c r="BL152" s="38">
        <f t="shared" si="115"/>
        <v>1</v>
      </c>
      <c r="BM152" s="38">
        <f t="shared" si="115"/>
        <v>1</v>
      </c>
      <c r="BN152" s="38">
        <f t="shared" si="115"/>
        <v>1</v>
      </c>
      <c r="BO152" s="38">
        <f t="shared" si="115"/>
        <v>2</v>
      </c>
      <c r="BP152" s="38">
        <f t="shared" si="115"/>
        <v>1</v>
      </c>
      <c r="BQ152" s="38">
        <f t="shared" si="115"/>
        <v>2</v>
      </c>
      <c r="BR152" s="38">
        <f t="shared" si="115"/>
        <v>0</v>
      </c>
      <c r="BS152" s="38">
        <f t="shared" si="115"/>
        <v>1</v>
      </c>
      <c r="BT152" s="38">
        <f t="shared" si="115"/>
        <v>2</v>
      </c>
      <c r="BU152" s="38">
        <f t="shared" si="115"/>
        <v>4</v>
      </c>
      <c r="BV152" s="38">
        <f t="shared" si="115"/>
        <v>1</v>
      </c>
      <c r="BW152" s="38">
        <f t="shared" ref="BW152:CK152" si="116">SUBTOTAL(9,BW151:BW151)</f>
        <v>2</v>
      </c>
      <c r="BX152" s="38">
        <f t="shared" si="116"/>
        <v>4</v>
      </c>
      <c r="BY152" s="38">
        <f t="shared" si="116"/>
        <v>1</v>
      </c>
      <c r="BZ152" s="38">
        <f t="shared" si="116"/>
        <v>1</v>
      </c>
      <c r="CA152" s="38">
        <f t="shared" si="116"/>
        <v>1</v>
      </c>
      <c r="CB152" s="38">
        <f t="shared" si="116"/>
        <v>0</v>
      </c>
      <c r="CC152" s="38">
        <f t="shared" si="116"/>
        <v>0</v>
      </c>
      <c r="CD152" s="38">
        <f t="shared" si="116"/>
        <v>0</v>
      </c>
      <c r="CE152" s="38">
        <f t="shared" si="116"/>
        <v>0</v>
      </c>
      <c r="CF152" s="38">
        <f t="shared" si="116"/>
        <v>2</v>
      </c>
      <c r="CG152" s="38">
        <f t="shared" si="116"/>
        <v>1</v>
      </c>
      <c r="CH152" s="38">
        <f t="shared" si="116"/>
        <v>1</v>
      </c>
      <c r="CI152" s="38">
        <f t="shared" si="116"/>
        <v>1</v>
      </c>
      <c r="CJ152" s="38">
        <f t="shared" si="116"/>
        <v>3</v>
      </c>
      <c r="CK152" s="38">
        <f t="shared" si="116"/>
        <v>2</v>
      </c>
      <c r="CM152" s="41">
        <f t="shared" si="95"/>
        <v>1.75</v>
      </c>
      <c r="CN152" s="42">
        <f t="shared" si="96"/>
        <v>1.7777777777777777</v>
      </c>
      <c r="CO152" s="43">
        <f t="shared" si="97"/>
        <v>0.984375</v>
      </c>
      <c r="CQ152" s="42">
        <f t="shared" si="98"/>
        <v>2.7142857142857144</v>
      </c>
      <c r="CR152" s="42">
        <f t="shared" si="99"/>
        <v>3.375</v>
      </c>
      <c r="CS152" s="43">
        <f t="shared" si="100"/>
        <v>0.8042328042328043</v>
      </c>
      <c r="CU152" s="43">
        <f t="shared" si="101"/>
        <v>0.89430390211640209</v>
      </c>
    </row>
    <row r="153" spans="1:99" ht="15" hidden="1" customHeight="1" outlineLevel="2">
      <c r="A153" s="38" t="s">
        <v>154</v>
      </c>
      <c r="B153" s="38" t="s">
        <v>1662</v>
      </c>
      <c r="C153" s="38" t="s">
        <v>1663</v>
      </c>
      <c r="D153" s="38" t="s">
        <v>321</v>
      </c>
      <c r="E153" s="38" t="s">
        <v>1706</v>
      </c>
      <c r="F153" s="45" t="s">
        <v>1724</v>
      </c>
      <c r="G153" s="38" t="s">
        <v>1756</v>
      </c>
      <c r="H153" s="38" t="s">
        <v>1709</v>
      </c>
      <c r="I153" s="38" t="s">
        <v>1668</v>
      </c>
      <c r="J153" s="38" t="s">
        <v>1670</v>
      </c>
      <c r="K153" s="38">
        <v>8</v>
      </c>
      <c r="L153" s="38">
        <v>23</v>
      </c>
      <c r="M153" s="38">
        <v>5</v>
      </c>
      <c r="N153" s="38">
        <v>9</v>
      </c>
      <c r="O153" s="38">
        <v>7</v>
      </c>
      <c r="P153" s="38">
        <v>3</v>
      </c>
      <c r="Q153" s="38">
        <v>2</v>
      </c>
      <c r="R153" s="38">
        <v>1</v>
      </c>
      <c r="S153" s="38">
        <v>9</v>
      </c>
      <c r="T153" s="38">
        <v>13</v>
      </c>
      <c r="U153" s="38">
        <v>9</v>
      </c>
      <c r="V153" s="38">
        <v>6</v>
      </c>
      <c r="W153" s="38">
        <v>7</v>
      </c>
      <c r="X153" s="38">
        <v>4</v>
      </c>
      <c r="Y153" s="38">
        <v>4</v>
      </c>
      <c r="Z153" s="38">
        <v>3</v>
      </c>
      <c r="AA153" s="38">
        <v>3</v>
      </c>
      <c r="AB153" s="38">
        <v>2</v>
      </c>
      <c r="AC153" s="38" t="s">
        <v>106</v>
      </c>
      <c r="AD153" s="38">
        <v>3</v>
      </c>
      <c r="AE153" s="38" t="s">
        <v>106</v>
      </c>
      <c r="AF153" s="38" t="s">
        <v>106</v>
      </c>
      <c r="AG153" s="38">
        <v>4</v>
      </c>
      <c r="AH153" s="38">
        <v>4</v>
      </c>
      <c r="AI153" s="38">
        <v>2</v>
      </c>
      <c r="AJ153" s="38">
        <v>2</v>
      </c>
      <c r="AK153" s="38">
        <v>6</v>
      </c>
      <c r="AL153" s="38">
        <v>3</v>
      </c>
      <c r="AM153" s="38">
        <v>5</v>
      </c>
      <c r="AN153" s="38">
        <v>2</v>
      </c>
      <c r="AO153" s="38">
        <v>7</v>
      </c>
      <c r="AP153" s="38">
        <v>6</v>
      </c>
      <c r="AQ153" s="38">
        <v>4</v>
      </c>
      <c r="AR153" s="38">
        <v>3</v>
      </c>
      <c r="AS153" s="38">
        <v>3</v>
      </c>
      <c r="AT153" s="38">
        <v>3</v>
      </c>
      <c r="AU153" s="38">
        <v>5</v>
      </c>
      <c r="AV153" s="38">
        <v>5</v>
      </c>
      <c r="AW153" s="38">
        <v>3</v>
      </c>
      <c r="AX153" s="38">
        <v>5</v>
      </c>
      <c r="AY153" s="38">
        <v>1</v>
      </c>
      <c r="AZ153" s="38">
        <v>5</v>
      </c>
      <c r="BA153" s="38">
        <v>6</v>
      </c>
      <c r="BB153" s="38">
        <v>17</v>
      </c>
      <c r="BC153" s="38">
        <v>5</v>
      </c>
      <c r="BD153" s="38">
        <v>7</v>
      </c>
      <c r="BE153" s="38">
        <v>3</v>
      </c>
      <c r="BF153" s="38">
        <v>2</v>
      </c>
      <c r="BG153" s="38">
        <v>8</v>
      </c>
      <c r="BH153" s="38">
        <v>9</v>
      </c>
      <c r="BI153" s="38">
        <v>6</v>
      </c>
      <c r="BJ153" s="38">
        <v>1</v>
      </c>
      <c r="BK153" s="38">
        <v>2</v>
      </c>
      <c r="BL153" s="38">
        <v>1</v>
      </c>
      <c r="BM153" s="38" t="s">
        <v>106</v>
      </c>
      <c r="BN153" s="38" t="s">
        <v>106</v>
      </c>
      <c r="BO153" s="38">
        <v>2</v>
      </c>
      <c r="BP153" s="38">
        <v>2</v>
      </c>
      <c r="BQ153" s="38">
        <v>4</v>
      </c>
      <c r="BR153" s="38">
        <v>3</v>
      </c>
      <c r="BS153" s="38">
        <v>2</v>
      </c>
      <c r="BT153" s="38">
        <v>2</v>
      </c>
      <c r="BU153" s="38">
        <v>3</v>
      </c>
      <c r="BV153" s="38">
        <v>1</v>
      </c>
      <c r="BW153" s="38" t="s">
        <v>106</v>
      </c>
      <c r="BX153" s="38" t="s">
        <v>106</v>
      </c>
      <c r="BY153" s="38">
        <v>2</v>
      </c>
      <c r="BZ153" s="38">
        <v>3</v>
      </c>
      <c r="CA153" s="38" t="s">
        <v>106</v>
      </c>
      <c r="CB153" s="38">
        <v>2</v>
      </c>
      <c r="CC153" s="38" t="s">
        <v>106</v>
      </c>
      <c r="CD153" s="38" t="s">
        <v>106</v>
      </c>
      <c r="CE153" s="38">
        <v>2</v>
      </c>
      <c r="CF153" s="38">
        <v>2</v>
      </c>
      <c r="CG153" s="38">
        <v>2</v>
      </c>
      <c r="CH153" s="38">
        <v>5</v>
      </c>
      <c r="CI153" s="38">
        <v>4</v>
      </c>
      <c r="CJ153" s="38">
        <v>2</v>
      </c>
      <c r="CK153" s="38">
        <v>2</v>
      </c>
      <c r="CM153" s="41">
        <f t="shared" si="95"/>
        <v>3.25</v>
      </c>
      <c r="CN153" s="42">
        <f t="shared" si="96"/>
        <v>2.1666666666666665</v>
      </c>
      <c r="CO153" s="43">
        <f t="shared" si="97"/>
        <v>1.5</v>
      </c>
      <c r="CQ153" s="42">
        <f t="shared" si="98"/>
        <v>3.7142857142857144</v>
      </c>
      <c r="CR153" s="42">
        <f t="shared" si="99"/>
        <v>6.125</v>
      </c>
      <c r="CS153" s="43">
        <f t="shared" si="100"/>
        <v>0.60641399416909625</v>
      </c>
      <c r="CU153" s="43">
        <f t="shared" si="101"/>
        <v>1.0532069970845481</v>
      </c>
    </row>
    <row r="154" spans="1:99" ht="15" customHeight="1" outlineLevel="1" collapsed="1">
      <c r="A154" s="38" t="s">
        <v>154</v>
      </c>
      <c r="B154" s="38" t="s">
        <v>1662</v>
      </c>
      <c r="C154" s="38" t="s">
        <v>1663</v>
      </c>
      <c r="D154" s="38" t="s">
        <v>321</v>
      </c>
      <c r="E154" s="38" t="s">
        <v>1706</v>
      </c>
      <c r="F154" s="45" t="s">
        <v>1724</v>
      </c>
      <c r="G154" s="40" t="s">
        <v>1757</v>
      </c>
      <c r="H154" s="38"/>
      <c r="I154" s="38"/>
      <c r="J154" s="38"/>
      <c r="K154" s="38">
        <f t="shared" ref="K154:AP154" si="117">SUBTOTAL(9,K153:K153)</f>
        <v>8</v>
      </c>
      <c r="L154" s="38">
        <f t="shared" si="117"/>
        <v>23</v>
      </c>
      <c r="M154" s="38">
        <f t="shared" si="117"/>
        <v>5</v>
      </c>
      <c r="N154" s="38">
        <f t="shared" si="117"/>
        <v>9</v>
      </c>
      <c r="O154" s="38">
        <f t="shared" si="117"/>
        <v>7</v>
      </c>
      <c r="P154" s="38">
        <f t="shared" si="117"/>
        <v>3</v>
      </c>
      <c r="Q154" s="38">
        <f t="shared" si="117"/>
        <v>2</v>
      </c>
      <c r="R154" s="38">
        <f t="shared" si="117"/>
        <v>1</v>
      </c>
      <c r="S154" s="38">
        <f t="shared" si="117"/>
        <v>9</v>
      </c>
      <c r="T154" s="38">
        <f t="shared" si="117"/>
        <v>13</v>
      </c>
      <c r="U154" s="38">
        <f t="shared" si="117"/>
        <v>9</v>
      </c>
      <c r="V154" s="38">
        <f t="shared" si="117"/>
        <v>6</v>
      </c>
      <c r="W154" s="38">
        <f t="shared" si="117"/>
        <v>7</v>
      </c>
      <c r="X154" s="38">
        <f t="shared" si="117"/>
        <v>4</v>
      </c>
      <c r="Y154" s="38">
        <f t="shared" si="117"/>
        <v>4</v>
      </c>
      <c r="Z154" s="38">
        <f t="shared" si="117"/>
        <v>3</v>
      </c>
      <c r="AA154" s="38">
        <f t="shared" si="117"/>
        <v>3</v>
      </c>
      <c r="AB154" s="38">
        <f t="shared" si="117"/>
        <v>2</v>
      </c>
      <c r="AC154" s="38">
        <f t="shared" si="117"/>
        <v>0</v>
      </c>
      <c r="AD154" s="38">
        <f t="shared" si="117"/>
        <v>3</v>
      </c>
      <c r="AE154" s="38">
        <f t="shared" si="117"/>
        <v>0</v>
      </c>
      <c r="AF154" s="38">
        <f t="shared" si="117"/>
        <v>0</v>
      </c>
      <c r="AG154" s="38">
        <f t="shared" si="117"/>
        <v>4</v>
      </c>
      <c r="AH154" s="38">
        <f t="shared" si="117"/>
        <v>4</v>
      </c>
      <c r="AI154" s="38">
        <f t="shared" si="117"/>
        <v>2</v>
      </c>
      <c r="AJ154" s="38">
        <f t="shared" si="117"/>
        <v>2</v>
      </c>
      <c r="AK154" s="38">
        <f t="shared" si="117"/>
        <v>6</v>
      </c>
      <c r="AL154" s="38">
        <f t="shared" si="117"/>
        <v>3</v>
      </c>
      <c r="AM154" s="38">
        <f t="shared" si="117"/>
        <v>5</v>
      </c>
      <c r="AN154" s="38">
        <f t="shared" si="117"/>
        <v>2</v>
      </c>
      <c r="AO154" s="38">
        <f t="shared" si="117"/>
        <v>7</v>
      </c>
      <c r="AP154" s="38">
        <f t="shared" si="117"/>
        <v>6</v>
      </c>
      <c r="AQ154" s="38">
        <f t="shared" ref="AQ154:BV154" si="118">SUBTOTAL(9,AQ153:AQ153)</f>
        <v>4</v>
      </c>
      <c r="AR154" s="38">
        <f t="shared" si="118"/>
        <v>3</v>
      </c>
      <c r="AS154" s="38">
        <f t="shared" si="118"/>
        <v>3</v>
      </c>
      <c r="AT154" s="38">
        <f t="shared" si="118"/>
        <v>3</v>
      </c>
      <c r="AU154" s="38">
        <f t="shared" si="118"/>
        <v>5</v>
      </c>
      <c r="AV154" s="38">
        <f t="shared" si="118"/>
        <v>5</v>
      </c>
      <c r="AW154" s="38">
        <f t="shared" si="118"/>
        <v>3</v>
      </c>
      <c r="AX154" s="38">
        <f t="shared" si="118"/>
        <v>5</v>
      </c>
      <c r="AY154" s="38">
        <f t="shared" si="118"/>
        <v>1</v>
      </c>
      <c r="AZ154" s="38">
        <f t="shared" si="118"/>
        <v>5</v>
      </c>
      <c r="BA154" s="38">
        <f t="shared" si="118"/>
        <v>6</v>
      </c>
      <c r="BB154" s="38">
        <f t="shared" si="118"/>
        <v>17</v>
      </c>
      <c r="BC154" s="38">
        <f t="shared" si="118"/>
        <v>5</v>
      </c>
      <c r="BD154" s="38">
        <f t="shared" si="118"/>
        <v>7</v>
      </c>
      <c r="BE154" s="38">
        <f t="shared" si="118"/>
        <v>3</v>
      </c>
      <c r="BF154" s="38">
        <f t="shared" si="118"/>
        <v>2</v>
      </c>
      <c r="BG154" s="38">
        <f t="shared" si="118"/>
        <v>8</v>
      </c>
      <c r="BH154" s="38">
        <f t="shared" si="118"/>
        <v>9</v>
      </c>
      <c r="BI154" s="38">
        <f t="shared" si="118"/>
        <v>6</v>
      </c>
      <c r="BJ154" s="38">
        <f t="shared" si="118"/>
        <v>1</v>
      </c>
      <c r="BK154" s="38">
        <f t="shared" si="118"/>
        <v>2</v>
      </c>
      <c r="BL154" s="38">
        <f t="shared" si="118"/>
        <v>1</v>
      </c>
      <c r="BM154" s="38">
        <f t="shared" si="118"/>
        <v>0</v>
      </c>
      <c r="BN154" s="38">
        <f t="shared" si="118"/>
        <v>0</v>
      </c>
      <c r="BO154" s="38">
        <f t="shared" si="118"/>
        <v>2</v>
      </c>
      <c r="BP154" s="38">
        <f t="shared" si="118"/>
        <v>2</v>
      </c>
      <c r="BQ154" s="38">
        <f t="shared" si="118"/>
        <v>4</v>
      </c>
      <c r="BR154" s="38">
        <f t="shared" si="118"/>
        <v>3</v>
      </c>
      <c r="BS154" s="38">
        <f t="shared" si="118"/>
        <v>2</v>
      </c>
      <c r="BT154" s="38">
        <f t="shared" si="118"/>
        <v>2</v>
      </c>
      <c r="BU154" s="38">
        <f t="shared" si="118"/>
        <v>3</v>
      </c>
      <c r="BV154" s="38">
        <f t="shared" si="118"/>
        <v>1</v>
      </c>
      <c r="BW154" s="38">
        <f t="shared" ref="BW154:CK154" si="119">SUBTOTAL(9,BW153:BW153)</f>
        <v>0</v>
      </c>
      <c r="BX154" s="38">
        <f t="shared" si="119"/>
        <v>0</v>
      </c>
      <c r="BY154" s="38">
        <f t="shared" si="119"/>
        <v>2</v>
      </c>
      <c r="BZ154" s="38">
        <f t="shared" si="119"/>
        <v>3</v>
      </c>
      <c r="CA154" s="38">
        <f t="shared" si="119"/>
        <v>0</v>
      </c>
      <c r="CB154" s="38">
        <f t="shared" si="119"/>
        <v>2</v>
      </c>
      <c r="CC154" s="38">
        <f t="shared" si="119"/>
        <v>0</v>
      </c>
      <c r="CD154" s="38">
        <f t="shared" si="119"/>
        <v>0</v>
      </c>
      <c r="CE154" s="38">
        <f t="shared" si="119"/>
        <v>2</v>
      </c>
      <c r="CF154" s="38">
        <f t="shared" si="119"/>
        <v>2</v>
      </c>
      <c r="CG154" s="38">
        <f t="shared" si="119"/>
        <v>2</v>
      </c>
      <c r="CH154" s="38">
        <f t="shared" si="119"/>
        <v>5</v>
      </c>
      <c r="CI154" s="38">
        <f t="shared" si="119"/>
        <v>4</v>
      </c>
      <c r="CJ154" s="38">
        <f t="shared" si="119"/>
        <v>2</v>
      </c>
      <c r="CK154" s="38">
        <f t="shared" si="119"/>
        <v>2</v>
      </c>
      <c r="CM154" s="41">
        <f t="shared" si="95"/>
        <v>3.25</v>
      </c>
      <c r="CN154" s="42">
        <f t="shared" si="96"/>
        <v>1.4444444444444444</v>
      </c>
      <c r="CO154" s="43">
        <f t="shared" si="97"/>
        <v>2.25</v>
      </c>
      <c r="CQ154" s="42">
        <f t="shared" si="98"/>
        <v>3.7142857142857144</v>
      </c>
      <c r="CR154" s="42">
        <f t="shared" si="99"/>
        <v>6.125</v>
      </c>
      <c r="CS154" s="43">
        <f t="shared" si="100"/>
        <v>0.60641399416909625</v>
      </c>
      <c r="CU154" s="43">
        <f t="shared" si="101"/>
        <v>1.4282069970845481</v>
      </c>
    </row>
    <row r="155" spans="1:99" ht="15" hidden="1" customHeight="1" outlineLevel="2">
      <c r="A155" s="38" t="s">
        <v>154</v>
      </c>
      <c r="B155" s="38" t="s">
        <v>1662</v>
      </c>
      <c r="C155" s="38" t="s">
        <v>1663</v>
      </c>
      <c r="D155" s="38" t="s">
        <v>321</v>
      </c>
      <c r="E155" s="38" t="s">
        <v>1717</v>
      </c>
      <c r="F155" s="39" t="s">
        <v>1707</v>
      </c>
      <c r="G155" s="38" t="s">
        <v>1758</v>
      </c>
      <c r="H155" s="38" t="s">
        <v>1709</v>
      </c>
      <c r="I155" s="38" t="s">
        <v>1668</v>
      </c>
      <c r="J155" s="38" t="s">
        <v>1670</v>
      </c>
      <c r="K155" s="38" t="s">
        <v>106</v>
      </c>
      <c r="L155" s="38">
        <v>2</v>
      </c>
      <c r="M155" s="38" t="s">
        <v>106</v>
      </c>
      <c r="N155" s="38">
        <v>2</v>
      </c>
      <c r="O155" s="38">
        <v>1</v>
      </c>
      <c r="P155" s="38">
        <v>1</v>
      </c>
      <c r="Q155" s="38">
        <v>2</v>
      </c>
      <c r="R155" s="38" t="s">
        <v>106</v>
      </c>
      <c r="S155" s="38">
        <v>4</v>
      </c>
      <c r="T155" s="38">
        <v>1</v>
      </c>
      <c r="U155" s="38" t="s">
        <v>106</v>
      </c>
      <c r="V155" s="38">
        <v>2</v>
      </c>
      <c r="W155" s="38" t="s">
        <v>106</v>
      </c>
      <c r="X155" s="38">
        <v>1</v>
      </c>
      <c r="Y155" s="38">
        <v>3</v>
      </c>
      <c r="Z155" s="38">
        <v>6</v>
      </c>
      <c r="AA155" s="38">
        <v>4</v>
      </c>
      <c r="AB155" s="38" t="s">
        <v>106</v>
      </c>
      <c r="AC155" s="38">
        <v>2</v>
      </c>
      <c r="AD155" s="38">
        <v>4</v>
      </c>
      <c r="AE155" s="38">
        <v>4</v>
      </c>
      <c r="AF155" s="38">
        <v>3</v>
      </c>
      <c r="AG155" s="38">
        <v>5</v>
      </c>
      <c r="AH155" s="38">
        <v>5</v>
      </c>
      <c r="AI155" s="38">
        <v>12</v>
      </c>
      <c r="AJ155" s="38">
        <v>2</v>
      </c>
      <c r="AK155" s="38">
        <v>9</v>
      </c>
      <c r="AL155" s="38">
        <v>7</v>
      </c>
      <c r="AM155" s="38">
        <v>9</v>
      </c>
      <c r="AN155" s="38">
        <v>5</v>
      </c>
      <c r="AO155" s="38">
        <v>2</v>
      </c>
      <c r="AP155" s="38">
        <v>10</v>
      </c>
      <c r="AQ155" s="38">
        <v>2</v>
      </c>
      <c r="AR155" s="38">
        <v>4</v>
      </c>
      <c r="AS155" s="38">
        <v>3</v>
      </c>
      <c r="AT155" s="38">
        <v>3</v>
      </c>
      <c r="AU155" s="38">
        <v>5</v>
      </c>
      <c r="AV155" s="38">
        <v>2</v>
      </c>
      <c r="AW155" s="38">
        <v>1</v>
      </c>
      <c r="AX155" s="38">
        <v>1</v>
      </c>
      <c r="AY155" s="38">
        <v>1</v>
      </c>
      <c r="AZ155" s="38" t="s">
        <v>106</v>
      </c>
      <c r="BA155" s="38" t="s">
        <v>106</v>
      </c>
      <c r="BB155" s="38" t="s">
        <v>106</v>
      </c>
      <c r="BC155" s="38" t="s">
        <v>106</v>
      </c>
      <c r="BD155" s="38">
        <v>1</v>
      </c>
      <c r="BE155" s="38" t="s">
        <v>106</v>
      </c>
      <c r="BF155" s="38" t="s">
        <v>106</v>
      </c>
      <c r="BG155" s="38" t="s">
        <v>106</v>
      </c>
      <c r="BH155" s="38" t="s">
        <v>106</v>
      </c>
      <c r="BI155" s="38" t="s">
        <v>106</v>
      </c>
      <c r="BJ155" s="38" t="s">
        <v>106</v>
      </c>
      <c r="BK155" s="38" t="s">
        <v>106</v>
      </c>
      <c r="BL155" s="38" t="s">
        <v>106</v>
      </c>
      <c r="BM155" s="38" t="s">
        <v>106</v>
      </c>
      <c r="BN155" s="38">
        <v>1</v>
      </c>
      <c r="BO155" s="38" t="s">
        <v>106</v>
      </c>
      <c r="BP155" s="38" t="s">
        <v>106</v>
      </c>
      <c r="BQ155" s="38">
        <v>1</v>
      </c>
      <c r="BR155" s="38" t="s">
        <v>106</v>
      </c>
      <c r="BS155" s="38">
        <v>6</v>
      </c>
      <c r="BT155" s="38">
        <v>2</v>
      </c>
      <c r="BU155" s="38" t="s">
        <v>106</v>
      </c>
      <c r="BV155" s="38" t="s">
        <v>106</v>
      </c>
      <c r="BW155" s="38">
        <v>2</v>
      </c>
      <c r="BX155" s="38">
        <v>1</v>
      </c>
      <c r="BY155" s="38" t="s">
        <v>106</v>
      </c>
      <c r="BZ155" s="38" t="s">
        <v>106</v>
      </c>
      <c r="CA155" s="38" t="s">
        <v>106</v>
      </c>
      <c r="CB155" s="38" t="s">
        <v>106</v>
      </c>
      <c r="CC155" s="38" t="s">
        <v>106</v>
      </c>
      <c r="CD155" s="38">
        <v>1</v>
      </c>
      <c r="CE155" s="38">
        <v>3</v>
      </c>
      <c r="CF155" s="38" t="s">
        <v>106</v>
      </c>
      <c r="CG155" s="38">
        <v>8</v>
      </c>
      <c r="CH155" s="38">
        <v>5</v>
      </c>
      <c r="CI155" s="38">
        <v>2</v>
      </c>
      <c r="CJ155" s="38">
        <v>7</v>
      </c>
      <c r="CK155" s="38">
        <v>10</v>
      </c>
      <c r="CM155" s="41">
        <f t="shared" si="95"/>
        <v>6</v>
      </c>
      <c r="CN155" s="42">
        <f t="shared" si="96"/>
        <v>1.6666666666666667</v>
      </c>
      <c r="CO155" s="43">
        <f t="shared" si="97"/>
        <v>3.5999999999999996</v>
      </c>
      <c r="CQ155" s="42">
        <f t="shared" si="98"/>
        <v>7</v>
      </c>
      <c r="CR155" s="42">
        <f t="shared" si="99"/>
        <v>2.8333333333333335</v>
      </c>
      <c r="CS155" s="43">
        <f t="shared" si="100"/>
        <v>2.4705882352941173</v>
      </c>
      <c r="CU155" s="43">
        <f t="shared" si="101"/>
        <v>3.0352941176470587</v>
      </c>
    </row>
    <row r="156" spans="1:99" ht="15" hidden="1" customHeight="1" outlineLevel="2">
      <c r="A156" s="38" t="s">
        <v>154</v>
      </c>
      <c r="B156" s="38" t="s">
        <v>1662</v>
      </c>
      <c r="C156" s="38" t="s">
        <v>1663</v>
      </c>
      <c r="D156" s="38" t="s">
        <v>321</v>
      </c>
      <c r="E156" s="38" t="s">
        <v>1717</v>
      </c>
      <c r="F156" s="39" t="s">
        <v>1707</v>
      </c>
      <c r="G156" s="38" t="s">
        <v>1758</v>
      </c>
      <c r="H156" s="38" t="s">
        <v>1709</v>
      </c>
      <c r="I156" s="38" t="s">
        <v>1668</v>
      </c>
      <c r="J156" s="38" t="s">
        <v>1674</v>
      </c>
      <c r="K156" s="38" t="s">
        <v>106</v>
      </c>
      <c r="L156" s="38" t="s">
        <v>106</v>
      </c>
      <c r="M156" s="38" t="s">
        <v>106</v>
      </c>
      <c r="N156" s="38" t="s">
        <v>106</v>
      </c>
      <c r="O156" s="38" t="s">
        <v>106</v>
      </c>
      <c r="P156" s="38" t="s">
        <v>106</v>
      </c>
      <c r="Q156" s="38" t="s">
        <v>106</v>
      </c>
      <c r="R156" s="38" t="s">
        <v>106</v>
      </c>
      <c r="S156" s="38" t="s">
        <v>106</v>
      </c>
      <c r="T156" s="38" t="s">
        <v>106</v>
      </c>
      <c r="U156" s="38" t="s">
        <v>106</v>
      </c>
      <c r="V156" s="38" t="s">
        <v>106</v>
      </c>
      <c r="W156" s="38" t="s">
        <v>106</v>
      </c>
      <c r="X156" s="38" t="s">
        <v>106</v>
      </c>
      <c r="Y156" s="38" t="s">
        <v>106</v>
      </c>
      <c r="Z156" s="38" t="s">
        <v>106</v>
      </c>
      <c r="AA156" s="38" t="s">
        <v>106</v>
      </c>
      <c r="AB156" s="38" t="s">
        <v>106</v>
      </c>
      <c r="AC156" s="38" t="s">
        <v>106</v>
      </c>
      <c r="AD156" s="38" t="s">
        <v>106</v>
      </c>
      <c r="AE156" s="38" t="s">
        <v>106</v>
      </c>
      <c r="AF156" s="38" t="s">
        <v>106</v>
      </c>
      <c r="AG156" s="38" t="s">
        <v>106</v>
      </c>
      <c r="AH156" s="38" t="s">
        <v>106</v>
      </c>
      <c r="AI156" s="38" t="s">
        <v>106</v>
      </c>
      <c r="AJ156" s="38" t="s">
        <v>106</v>
      </c>
      <c r="AK156" s="38" t="s">
        <v>106</v>
      </c>
      <c r="AL156" s="38" t="s">
        <v>106</v>
      </c>
      <c r="AM156" s="38" t="s">
        <v>106</v>
      </c>
      <c r="AN156" s="38" t="s">
        <v>106</v>
      </c>
      <c r="AO156" s="38" t="s">
        <v>106</v>
      </c>
      <c r="AP156" s="38" t="s">
        <v>106</v>
      </c>
      <c r="AQ156" s="38" t="s">
        <v>106</v>
      </c>
      <c r="AR156" s="38" t="s">
        <v>106</v>
      </c>
      <c r="AS156" s="38" t="s">
        <v>106</v>
      </c>
      <c r="AT156" s="38" t="s">
        <v>106</v>
      </c>
      <c r="AU156" s="38" t="s">
        <v>106</v>
      </c>
      <c r="AV156" s="38" t="s">
        <v>106</v>
      </c>
      <c r="AW156" s="38" t="s">
        <v>106</v>
      </c>
      <c r="AX156" s="38" t="s">
        <v>106</v>
      </c>
      <c r="AY156" s="38" t="s">
        <v>106</v>
      </c>
      <c r="AZ156" s="38" t="s">
        <v>106</v>
      </c>
      <c r="BA156" s="38" t="s">
        <v>106</v>
      </c>
      <c r="BB156" s="38" t="s">
        <v>106</v>
      </c>
      <c r="BC156" s="38" t="s">
        <v>106</v>
      </c>
      <c r="BD156" s="38" t="s">
        <v>106</v>
      </c>
      <c r="BE156" s="38" t="s">
        <v>106</v>
      </c>
      <c r="BF156" s="38" t="s">
        <v>106</v>
      </c>
      <c r="BG156" s="38" t="s">
        <v>106</v>
      </c>
      <c r="BH156" s="38" t="s">
        <v>106</v>
      </c>
      <c r="BI156" s="38" t="s">
        <v>106</v>
      </c>
      <c r="BJ156" s="38" t="s">
        <v>106</v>
      </c>
      <c r="BK156" s="38" t="s">
        <v>106</v>
      </c>
      <c r="BL156" s="38" t="s">
        <v>106</v>
      </c>
      <c r="BM156" s="38" t="s">
        <v>106</v>
      </c>
      <c r="BN156" s="38" t="s">
        <v>106</v>
      </c>
      <c r="BO156" s="38" t="s">
        <v>106</v>
      </c>
      <c r="BP156" s="38" t="s">
        <v>106</v>
      </c>
      <c r="BQ156" s="38" t="s">
        <v>106</v>
      </c>
      <c r="BR156" s="38" t="s">
        <v>106</v>
      </c>
      <c r="BS156" s="38" t="s">
        <v>106</v>
      </c>
      <c r="BT156" s="38" t="s">
        <v>106</v>
      </c>
      <c r="BU156" s="38" t="s">
        <v>106</v>
      </c>
      <c r="BV156" s="38" t="s">
        <v>106</v>
      </c>
      <c r="BW156" s="38" t="s">
        <v>106</v>
      </c>
      <c r="BX156" s="38" t="s">
        <v>106</v>
      </c>
      <c r="BY156" s="38" t="s">
        <v>106</v>
      </c>
      <c r="BZ156" s="38" t="s">
        <v>106</v>
      </c>
      <c r="CA156" s="38" t="s">
        <v>106</v>
      </c>
      <c r="CB156" s="38" t="s">
        <v>106</v>
      </c>
      <c r="CC156" s="38" t="s">
        <v>106</v>
      </c>
      <c r="CD156" s="38" t="s">
        <v>106</v>
      </c>
      <c r="CE156" s="38" t="s">
        <v>106</v>
      </c>
      <c r="CF156" s="38" t="s">
        <v>106</v>
      </c>
      <c r="CG156" s="38" t="s">
        <v>106</v>
      </c>
      <c r="CH156" s="38" t="s">
        <v>106</v>
      </c>
      <c r="CI156" s="38" t="s">
        <v>106</v>
      </c>
      <c r="CJ156" s="38" t="s">
        <v>106</v>
      </c>
      <c r="CK156" s="38" t="s">
        <v>106</v>
      </c>
      <c r="CM156" s="41" t="e">
        <f t="shared" si="95"/>
        <v>#DIV/0!</v>
      </c>
      <c r="CN156" s="42" t="e">
        <f t="shared" si="96"/>
        <v>#DIV/0!</v>
      </c>
      <c r="CO156" s="43" t="e">
        <f t="shared" si="97"/>
        <v>#DIV/0!</v>
      </c>
      <c r="CQ156" s="42" t="e">
        <f t="shared" si="98"/>
        <v>#DIV/0!</v>
      </c>
      <c r="CR156" s="42" t="e">
        <f t="shared" si="99"/>
        <v>#DIV/0!</v>
      </c>
      <c r="CS156" s="43" t="e">
        <f t="shared" si="100"/>
        <v>#DIV/0!</v>
      </c>
      <c r="CU156" s="43" t="e">
        <f t="shared" si="101"/>
        <v>#DIV/0!</v>
      </c>
    </row>
    <row r="157" spans="1:99" ht="15" customHeight="1" outlineLevel="1" collapsed="1">
      <c r="A157" s="38" t="s">
        <v>154</v>
      </c>
      <c r="B157" s="38" t="s">
        <v>1662</v>
      </c>
      <c r="C157" s="38" t="s">
        <v>1663</v>
      </c>
      <c r="D157" s="38" t="s">
        <v>321</v>
      </c>
      <c r="E157" s="38" t="s">
        <v>1717</v>
      </c>
      <c r="F157" s="39" t="s">
        <v>1707</v>
      </c>
      <c r="G157" s="40" t="s">
        <v>1759</v>
      </c>
      <c r="H157" s="38"/>
      <c r="I157" s="38"/>
      <c r="J157" s="38"/>
      <c r="K157" s="38">
        <f t="shared" ref="K157:AP157" si="120">SUBTOTAL(9,K155:K156)</f>
        <v>0</v>
      </c>
      <c r="L157" s="38">
        <f t="shared" si="120"/>
        <v>2</v>
      </c>
      <c r="M157" s="38">
        <f t="shared" si="120"/>
        <v>0</v>
      </c>
      <c r="N157" s="38">
        <f t="shared" si="120"/>
        <v>2</v>
      </c>
      <c r="O157" s="38">
        <f t="shared" si="120"/>
        <v>1</v>
      </c>
      <c r="P157" s="38">
        <f t="shared" si="120"/>
        <v>1</v>
      </c>
      <c r="Q157" s="38">
        <f t="shared" si="120"/>
        <v>2</v>
      </c>
      <c r="R157" s="38">
        <f t="shared" si="120"/>
        <v>0</v>
      </c>
      <c r="S157" s="38">
        <f t="shared" si="120"/>
        <v>4</v>
      </c>
      <c r="T157" s="38">
        <f t="shared" si="120"/>
        <v>1</v>
      </c>
      <c r="U157" s="38">
        <f t="shared" si="120"/>
        <v>0</v>
      </c>
      <c r="V157" s="38">
        <f t="shared" si="120"/>
        <v>2</v>
      </c>
      <c r="W157" s="38">
        <f t="shared" si="120"/>
        <v>0</v>
      </c>
      <c r="X157" s="38">
        <f t="shared" si="120"/>
        <v>1</v>
      </c>
      <c r="Y157" s="38">
        <f t="shared" si="120"/>
        <v>3</v>
      </c>
      <c r="Z157" s="38">
        <f t="shared" si="120"/>
        <v>6</v>
      </c>
      <c r="AA157" s="38">
        <f t="shared" si="120"/>
        <v>4</v>
      </c>
      <c r="AB157" s="38">
        <f t="shared" si="120"/>
        <v>0</v>
      </c>
      <c r="AC157" s="38">
        <f t="shared" si="120"/>
        <v>2</v>
      </c>
      <c r="AD157" s="38">
        <f t="shared" si="120"/>
        <v>4</v>
      </c>
      <c r="AE157" s="38">
        <f t="shared" si="120"/>
        <v>4</v>
      </c>
      <c r="AF157" s="38">
        <f t="shared" si="120"/>
        <v>3</v>
      </c>
      <c r="AG157" s="38">
        <f t="shared" si="120"/>
        <v>5</v>
      </c>
      <c r="AH157" s="38">
        <f t="shared" si="120"/>
        <v>5</v>
      </c>
      <c r="AI157" s="38">
        <f t="shared" si="120"/>
        <v>12</v>
      </c>
      <c r="AJ157" s="38">
        <f t="shared" si="120"/>
        <v>2</v>
      </c>
      <c r="AK157" s="38">
        <f t="shared" si="120"/>
        <v>9</v>
      </c>
      <c r="AL157" s="38">
        <f t="shared" si="120"/>
        <v>7</v>
      </c>
      <c r="AM157" s="38">
        <f t="shared" si="120"/>
        <v>9</v>
      </c>
      <c r="AN157" s="38">
        <f t="shared" si="120"/>
        <v>5</v>
      </c>
      <c r="AO157" s="38">
        <f t="shared" si="120"/>
        <v>2</v>
      </c>
      <c r="AP157" s="38">
        <f t="shared" si="120"/>
        <v>10</v>
      </c>
      <c r="AQ157" s="38">
        <f t="shared" ref="AQ157:BV157" si="121">SUBTOTAL(9,AQ155:AQ156)</f>
        <v>2</v>
      </c>
      <c r="AR157" s="38">
        <f t="shared" si="121"/>
        <v>4</v>
      </c>
      <c r="AS157" s="38">
        <f t="shared" si="121"/>
        <v>3</v>
      </c>
      <c r="AT157" s="38">
        <f t="shared" si="121"/>
        <v>3</v>
      </c>
      <c r="AU157" s="38">
        <f t="shared" si="121"/>
        <v>5</v>
      </c>
      <c r="AV157" s="38">
        <f t="shared" si="121"/>
        <v>2</v>
      </c>
      <c r="AW157" s="38">
        <f t="shared" si="121"/>
        <v>1</v>
      </c>
      <c r="AX157" s="38">
        <f t="shared" si="121"/>
        <v>1</v>
      </c>
      <c r="AY157" s="38">
        <f t="shared" si="121"/>
        <v>1</v>
      </c>
      <c r="AZ157" s="38">
        <f t="shared" si="121"/>
        <v>0</v>
      </c>
      <c r="BA157" s="38">
        <f t="shared" si="121"/>
        <v>0</v>
      </c>
      <c r="BB157" s="38">
        <f t="shared" si="121"/>
        <v>0</v>
      </c>
      <c r="BC157" s="38">
        <f t="shared" si="121"/>
        <v>0</v>
      </c>
      <c r="BD157" s="38">
        <f t="shared" si="121"/>
        <v>1</v>
      </c>
      <c r="BE157" s="38">
        <f t="shared" si="121"/>
        <v>0</v>
      </c>
      <c r="BF157" s="38">
        <f t="shared" si="121"/>
        <v>0</v>
      </c>
      <c r="BG157" s="38">
        <f t="shared" si="121"/>
        <v>0</v>
      </c>
      <c r="BH157" s="38">
        <f t="shared" si="121"/>
        <v>0</v>
      </c>
      <c r="BI157" s="38">
        <f t="shared" si="121"/>
        <v>0</v>
      </c>
      <c r="BJ157" s="38">
        <f t="shared" si="121"/>
        <v>0</v>
      </c>
      <c r="BK157" s="38">
        <f t="shared" si="121"/>
        <v>0</v>
      </c>
      <c r="BL157" s="38">
        <f t="shared" si="121"/>
        <v>0</v>
      </c>
      <c r="BM157" s="38">
        <f t="shared" si="121"/>
        <v>0</v>
      </c>
      <c r="BN157" s="38">
        <f t="shared" si="121"/>
        <v>1</v>
      </c>
      <c r="BO157" s="38">
        <f t="shared" si="121"/>
        <v>0</v>
      </c>
      <c r="BP157" s="38">
        <f t="shared" si="121"/>
        <v>0</v>
      </c>
      <c r="BQ157" s="38">
        <f t="shared" si="121"/>
        <v>1</v>
      </c>
      <c r="BR157" s="38">
        <f t="shared" si="121"/>
        <v>0</v>
      </c>
      <c r="BS157" s="38">
        <f t="shared" si="121"/>
        <v>6</v>
      </c>
      <c r="BT157" s="38">
        <f t="shared" si="121"/>
        <v>2</v>
      </c>
      <c r="BU157" s="38">
        <f t="shared" si="121"/>
        <v>0</v>
      </c>
      <c r="BV157" s="38">
        <f t="shared" si="121"/>
        <v>0</v>
      </c>
      <c r="BW157" s="38">
        <f t="shared" ref="BW157:CK157" si="122">SUBTOTAL(9,BW155:BW156)</f>
        <v>2</v>
      </c>
      <c r="BX157" s="38">
        <f t="shared" si="122"/>
        <v>1</v>
      </c>
      <c r="BY157" s="38">
        <f t="shared" si="122"/>
        <v>0</v>
      </c>
      <c r="BZ157" s="38">
        <f t="shared" si="122"/>
        <v>0</v>
      </c>
      <c r="CA157" s="38">
        <f t="shared" si="122"/>
        <v>0</v>
      </c>
      <c r="CB157" s="38">
        <f t="shared" si="122"/>
        <v>0</v>
      </c>
      <c r="CC157" s="38">
        <f t="shared" si="122"/>
        <v>0</v>
      </c>
      <c r="CD157" s="38">
        <f t="shared" si="122"/>
        <v>1</v>
      </c>
      <c r="CE157" s="38">
        <f t="shared" si="122"/>
        <v>3</v>
      </c>
      <c r="CF157" s="38">
        <f t="shared" si="122"/>
        <v>0</v>
      </c>
      <c r="CG157" s="38">
        <f t="shared" si="122"/>
        <v>8</v>
      </c>
      <c r="CH157" s="38">
        <f t="shared" si="122"/>
        <v>5</v>
      </c>
      <c r="CI157" s="38">
        <f t="shared" si="122"/>
        <v>2</v>
      </c>
      <c r="CJ157" s="38">
        <f t="shared" si="122"/>
        <v>7</v>
      </c>
      <c r="CK157" s="38">
        <f t="shared" si="122"/>
        <v>10</v>
      </c>
      <c r="CM157" s="41">
        <f t="shared" si="95"/>
        <v>6</v>
      </c>
      <c r="CN157" s="42">
        <v>2</v>
      </c>
      <c r="CO157" s="43">
        <f>CM157/CN157</f>
        <v>3</v>
      </c>
      <c r="CQ157" s="42">
        <f t="shared" si="98"/>
        <v>7</v>
      </c>
      <c r="CR157" s="42">
        <f t="shared" si="99"/>
        <v>2.125</v>
      </c>
      <c r="CS157" s="43">
        <f t="shared" si="100"/>
        <v>3.2941176470588234</v>
      </c>
      <c r="CU157" s="44">
        <f t="shared" si="101"/>
        <v>3.1470588235294117</v>
      </c>
    </row>
    <row r="158" spans="1:99" ht="15" hidden="1" customHeight="1" outlineLevel="2">
      <c r="A158" s="38" t="s">
        <v>154</v>
      </c>
      <c r="B158" s="38" t="s">
        <v>1662</v>
      </c>
      <c r="C158" s="38" t="s">
        <v>1663</v>
      </c>
      <c r="D158" s="38" t="s">
        <v>321</v>
      </c>
      <c r="E158" s="38" t="s">
        <v>1717</v>
      </c>
      <c r="F158" s="45" t="s">
        <v>1711</v>
      </c>
      <c r="G158" s="38" t="s">
        <v>1760</v>
      </c>
      <c r="H158" s="38" t="s">
        <v>1709</v>
      </c>
      <c r="I158" s="38" t="s">
        <v>1668</v>
      </c>
      <c r="J158" s="38" t="s">
        <v>1670</v>
      </c>
      <c r="K158" s="38">
        <v>8</v>
      </c>
      <c r="L158" s="38">
        <v>5</v>
      </c>
      <c r="M158" s="38">
        <v>3</v>
      </c>
      <c r="N158" s="38">
        <v>7</v>
      </c>
      <c r="O158" s="38">
        <v>4</v>
      </c>
      <c r="P158" s="38">
        <v>2</v>
      </c>
      <c r="Q158" s="38">
        <v>4</v>
      </c>
      <c r="R158" s="38">
        <v>4</v>
      </c>
      <c r="S158" s="38">
        <v>6</v>
      </c>
      <c r="T158" s="38">
        <v>2</v>
      </c>
      <c r="U158" s="38">
        <v>4</v>
      </c>
      <c r="V158" s="38">
        <v>6</v>
      </c>
      <c r="W158" s="38">
        <v>4</v>
      </c>
      <c r="X158" s="38">
        <v>5</v>
      </c>
      <c r="Y158" s="38">
        <v>6</v>
      </c>
      <c r="Z158" s="38">
        <v>4</v>
      </c>
      <c r="AA158" s="38">
        <v>5</v>
      </c>
      <c r="AB158" s="38">
        <v>7</v>
      </c>
      <c r="AC158" s="38">
        <v>1</v>
      </c>
      <c r="AD158" s="38">
        <v>4</v>
      </c>
      <c r="AE158" s="38">
        <v>4</v>
      </c>
      <c r="AF158" s="38">
        <v>1</v>
      </c>
      <c r="AG158" s="38">
        <v>7</v>
      </c>
      <c r="AH158" s="38">
        <v>7</v>
      </c>
      <c r="AI158" s="38">
        <v>7</v>
      </c>
      <c r="AJ158" s="38">
        <v>5</v>
      </c>
      <c r="AK158" s="38">
        <v>6</v>
      </c>
      <c r="AL158" s="38">
        <v>4</v>
      </c>
      <c r="AM158" s="38">
        <v>10</v>
      </c>
      <c r="AN158" s="38">
        <v>3</v>
      </c>
      <c r="AO158" s="38">
        <v>4</v>
      </c>
      <c r="AP158" s="38">
        <v>6</v>
      </c>
      <c r="AQ158" s="38">
        <v>6</v>
      </c>
      <c r="AR158" s="38">
        <v>5</v>
      </c>
      <c r="AS158" s="38">
        <v>1</v>
      </c>
      <c r="AT158" s="38">
        <v>3</v>
      </c>
      <c r="AU158" s="38">
        <v>10</v>
      </c>
      <c r="AV158" s="38">
        <v>8</v>
      </c>
      <c r="AW158" s="38">
        <v>2</v>
      </c>
      <c r="AX158" s="38">
        <v>3</v>
      </c>
      <c r="AY158" s="38">
        <v>3</v>
      </c>
      <c r="AZ158" s="38">
        <v>4</v>
      </c>
      <c r="BA158" s="38">
        <v>6</v>
      </c>
      <c r="BB158" s="38">
        <v>11</v>
      </c>
      <c r="BC158" s="38">
        <v>4</v>
      </c>
      <c r="BD158" s="38">
        <v>3</v>
      </c>
      <c r="BE158" s="38">
        <v>3</v>
      </c>
      <c r="BF158" s="38">
        <v>2</v>
      </c>
      <c r="BG158" s="38">
        <v>2</v>
      </c>
      <c r="BH158" s="38">
        <v>2</v>
      </c>
      <c r="BI158" s="38" t="s">
        <v>106</v>
      </c>
      <c r="BJ158" s="38">
        <v>2</v>
      </c>
      <c r="BK158" s="38">
        <v>4</v>
      </c>
      <c r="BL158" s="38">
        <v>5</v>
      </c>
      <c r="BM158" s="38">
        <v>1</v>
      </c>
      <c r="BN158" s="38">
        <v>4</v>
      </c>
      <c r="BO158" s="38">
        <v>4</v>
      </c>
      <c r="BP158" s="38">
        <v>1</v>
      </c>
      <c r="BQ158" s="38">
        <v>2</v>
      </c>
      <c r="BR158" s="38">
        <v>3</v>
      </c>
      <c r="BS158" s="38">
        <v>5</v>
      </c>
      <c r="BT158" s="38">
        <v>2</v>
      </c>
      <c r="BU158" s="38">
        <v>3</v>
      </c>
      <c r="BV158" s="38">
        <v>4</v>
      </c>
      <c r="BW158" s="38">
        <v>4</v>
      </c>
      <c r="BX158" s="38">
        <v>2</v>
      </c>
      <c r="BY158" s="38">
        <v>2</v>
      </c>
      <c r="BZ158" s="38">
        <v>4</v>
      </c>
      <c r="CA158" s="38" t="s">
        <v>106</v>
      </c>
      <c r="CB158" s="38" t="s">
        <v>106</v>
      </c>
      <c r="CC158" s="38">
        <v>2</v>
      </c>
      <c r="CD158" s="38" t="s">
        <v>106</v>
      </c>
      <c r="CE158" s="38">
        <v>3</v>
      </c>
      <c r="CF158" s="38">
        <v>1</v>
      </c>
      <c r="CG158" s="38">
        <v>6</v>
      </c>
      <c r="CH158" s="38">
        <v>3</v>
      </c>
      <c r="CI158" s="38">
        <v>3</v>
      </c>
      <c r="CJ158" s="38">
        <v>1</v>
      </c>
      <c r="CK158" s="38">
        <v>2</v>
      </c>
      <c r="CM158" s="41">
        <f t="shared" si="95"/>
        <v>2.25</v>
      </c>
      <c r="CN158" s="42">
        <f t="shared" si="96"/>
        <v>3</v>
      </c>
      <c r="CO158" s="43">
        <f t="shared" si="97"/>
        <v>0.75</v>
      </c>
      <c r="CQ158" s="42">
        <f t="shared" si="98"/>
        <v>6.5714285714285712</v>
      </c>
      <c r="CR158" s="42">
        <f t="shared" si="99"/>
        <v>4.5</v>
      </c>
      <c r="CS158" s="43">
        <f t="shared" si="100"/>
        <v>1.4603174603174602</v>
      </c>
      <c r="CU158" s="43">
        <f t="shared" si="101"/>
        <v>1.1051587301587302</v>
      </c>
    </row>
    <row r="159" spans="1:99" ht="15" customHeight="1" outlineLevel="1" collapsed="1">
      <c r="A159" s="38" t="s">
        <v>154</v>
      </c>
      <c r="B159" s="38" t="s">
        <v>1662</v>
      </c>
      <c r="C159" s="38" t="s">
        <v>1663</v>
      </c>
      <c r="D159" s="38" t="s">
        <v>321</v>
      </c>
      <c r="E159" s="38" t="s">
        <v>1717</v>
      </c>
      <c r="F159" s="45" t="s">
        <v>1711</v>
      </c>
      <c r="G159" s="40" t="s">
        <v>1761</v>
      </c>
      <c r="H159" s="38"/>
      <c r="I159" s="38"/>
      <c r="J159" s="38"/>
      <c r="K159" s="38">
        <f t="shared" ref="K159:AP159" si="123">SUBTOTAL(9,K158:K158)</f>
        <v>8</v>
      </c>
      <c r="L159" s="38">
        <f t="shared" si="123"/>
        <v>5</v>
      </c>
      <c r="M159" s="38">
        <f t="shared" si="123"/>
        <v>3</v>
      </c>
      <c r="N159" s="38">
        <f t="shared" si="123"/>
        <v>7</v>
      </c>
      <c r="O159" s="38">
        <f t="shared" si="123"/>
        <v>4</v>
      </c>
      <c r="P159" s="38">
        <f t="shared" si="123"/>
        <v>2</v>
      </c>
      <c r="Q159" s="38">
        <f t="shared" si="123"/>
        <v>4</v>
      </c>
      <c r="R159" s="38">
        <f t="shared" si="123"/>
        <v>4</v>
      </c>
      <c r="S159" s="38">
        <f t="shared" si="123"/>
        <v>6</v>
      </c>
      <c r="T159" s="38">
        <f t="shared" si="123"/>
        <v>2</v>
      </c>
      <c r="U159" s="38">
        <f t="shared" si="123"/>
        <v>4</v>
      </c>
      <c r="V159" s="38">
        <f t="shared" si="123"/>
        <v>6</v>
      </c>
      <c r="W159" s="38">
        <f t="shared" si="123"/>
        <v>4</v>
      </c>
      <c r="X159" s="38">
        <f t="shared" si="123"/>
        <v>5</v>
      </c>
      <c r="Y159" s="38">
        <f t="shared" si="123"/>
        <v>6</v>
      </c>
      <c r="Z159" s="38">
        <f t="shared" si="123"/>
        <v>4</v>
      </c>
      <c r="AA159" s="38">
        <f t="shared" si="123"/>
        <v>5</v>
      </c>
      <c r="AB159" s="38">
        <f t="shared" si="123"/>
        <v>7</v>
      </c>
      <c r="AC159" s="38">
        <f t="shared" si="123"/>
        <v>1</v>
      </c>
      <c r="AD159" s="38">
        <f t="shared" si="123"/>
        <v>4</v>
      </c>
      <c r="AE159" s="38">
        <f t="shared" si="123"/>
        <v>4</v>
      </c>
      <c r="AF159" s="38">
        <f t="shared" si="123"/>
        <v>1</v>
      </c>
      <c r="AG159" s="38">
        <f t="shared" si="123"/>
        <v>7</v>
      </c>
      <c r="AH159" s="38">
        <f t="shared" si="123"/>
        <v>7</v>
      </c>
      <c r="AI159" s="38">
        <f t="shared" si="123"/>
        <v>7</v>
      </c>
      <c r="AJ159" s="38">
        <f t="shared" si="123"/>
        <v>5</v>
      </c>
      <c r="AK159" s="38">
        <f t="shared" si="123"/>
        <v>6</v>
      </c>
      <c r="AL159" s="38">
        <f t="shared" si="123"/>
        <v>4</v>
      </c>
      <c r="AM159" s="38">
        <f t="shared" si="123"/>
        <v>10</v>
      </c>
      <c r="AN159" s="38">
        <f t="shared" si="123"/>
        <v>3</v>
      </c>
      <c r="AO159" s="38">
        <f t="shared" si="123"/>
        <v>4</v>
      </c>
      <c r="AP159" s="38">
        <f t="shared" si="123"/>
        <v>6</v>
      </c>
      <c r="AQ159" s="38">
        <f t="shared" ref="AQ159:BV159" si="124">SUBTOTAL(9,AQ158:AQ158)</f>
        <v>6</v>
      </c>
      <c r="AR159" s="38">
        <f t="shared" si="124"/>
        <v>5</v>
      </c>
      <c r="AS159" s="38">
        <f t="shared" si="124"/>
        <v>1</v>
      </c>
      <c r="AT159" s="38">
        <f t="shared" si="124"/>
        <v>3</v>
      </c>
      <c r="AU159" s="38">
        <f t="shared" si="124"/>
        <v>10</v>
      </c>
      <c r="AV159" s="38">
        <f t="shared" si="124"/>
        <v>8</v>
      </c>
      <c r="AW159" s="38">
        <f t="shared" si="124"/>
        <v>2</v>
      </c>
      <c r="AX159" s="38">
        <f t="shared" si="124"/>
        <v>3</v>
      </c>
      <c r="AY159" s="38">
        <f t="shared" si="124"/>
        <v>3</v>
      </c>
      <c r="AZ159" s="38">
        <f t="shared" si="124"/>
        <v>4</v>
      </c>
      <c r="BA159" s="38">
        <f t="shared" si="124"/>
        <v>6</v>
      </c>
      <c r="BB159" s="38">
        <f t="shared" si="124"/>
        <v>11</v>
      </c>
      <c r="BC159" s="38">
        <f t="shared" si="124"/>
        <v>4</v>
      </c>
      <c r="BD159" s="38">
        <f t="shared" si="124"/>
        <v>3</v>
      </c>
      <c r="BE159" s="38">
        <f t="shared" si="124"/>
        <v>3</v>
      </c>
      <c r="BF159" s="38">
        <f t="shared" si="124"/>
        <v>2</v>
      </c>
      <c r="BG159" s="38">
        <f t="shared" si="124"/>
        <v>2</v>
      </c>
      <c r="BH159" s="38">
        <f t="shared" si="124"/>
        <v>2</v>
      </c>
      <c r="BI159" s="38">
        <f t="shared" si="124"/>
        <v>0</v>
      </c>
      <c r="BJ159" s="38">
        <f t="shared" si="124"/>
        <v>2</v>
      </c>
      <c r="BK159" s="38">
        <f t="shared" si="124"/>
        <v>4</v>
      </c>
      <c r="BL159" s="38">
        <f t="shared" si="124"/>
        <v>5</v>
      </c>
      <c r="BM159" s="38">
        <f t="shared" si="124"/>
        <v>1</v>
      </c>
      <c r="BN159" s="38">
        <f t="shared" si="124"/>
        <v>4</v>
      </c>
      <c r="BO159" s="38">
        <f t="shared" si="124"/>
        <v>4</v>
      </c>
      <c r="BP159" s="38">
        <f t="shared" si="124"/>
        <v>1</v>
      </c>
      <c r="BQ159" s="38">
        <f t="shared" si="124"/>
        <v>2</v>
      </c>
      <c r="BR159" s="38">
        <f t="shared" si="124"/>
        <v>3</v>
      </c>
      <c r="BS159" s="38">
        <f t="shared" si="124"/>
        <v>5</v>
      </c>
      <c r="BT159" s="38">
        <f t="shared" si="124"/>
        <v>2</v>
      </c>
      <c r="BU159" s="38">
        <f t="shared" si="124"/>
        <v>3</v>
      </c>
      <c r="BV159" s="38">
        <f t="shared" si="124"/>
        <v>4</v>
      </c>
      <c r="BW159" s="38">
        <f t="shared" ref="BW159:CK159" si="125">SUBTOTAL(9,BW158:BW158)</f>
        <v>4</v>
      </c>
      <c r="BX159" s="38">
        <f t="shared" si="125"/>
        <v>2</v>
      </c>
      <c r="BY159" s="38">
        <f t="shared" si="125"/>
        <v>2</v>
      </c>
      <c r="BZ159" s="38">
        <f t="shared" si="125"/>
        <v>4</v>
      </c>
      <c r="CA159" s="38">
        <f t="shared" si="125"/>
        <v>0</v>
      </c>
      <c r="CB159" s="38">
        <f t="shared" si="125"/>
        <v>0</v>
      </c>
      <c r="CC159" s="38">
        <f t="shared" si="125"/>
        <v>2</v>
      </c>
      <c r="CD159" s="38">
        <f t="shared" si="125"/>
        <v>0</v>
      </c>
      <c r="CE159" s="38">
        <f t="shared" si="125"/>
        <v>3</v>
      </c>
      <c r="CF159" s="38">
        <f t="shared" si="125"/>
        <v>1</v>
      </c>
      <c r="CG159" s="38">
        <f t="shared" si="125"/>
        <v>6</v>
      </c>
      <c r="CH159" s="38">
        <f t="shared" si="125"/>
        <v>3</v>
      </c>
      <c r="CI159" s="38">
        <f t="shared" si="125"/>
        <v>3</v>
      </c>
      <c r="CJ159" s="38">
        <f t="shared" si="125"/>
        <v>1</v>
      </c>
      <c r="CK159" s="38">
        <f t="shared" si="125"/>
        <v>2</v>
      </c>
      <c r="CM159" s="41">
        <f t="shared" si="95"/>
        <v>2.25</v>
      </c>
      <c r="CN159" s="42">
        <f t="shared" si="96"/>
        <v>2.3333333333333335</v>
      </c>
      <c r="CO159" s="43">
        <f t="shared" si="97"/>
        <v>0.96428571428571419</v>
      </c>
      <c r="CQ159" s="42">
        <f t="shared" si="98"/>
        <v>6.5714285714285712</v>
      </c>
      <c r="CR159" s="42">
        <f t="shared" si="99"/>
        <v>4.5</v>
      </c>
      <c r="CS159" s="43">
        <f t="shared" si="100"/>
        <v>1.4603174603174602</v>
      </c>
      <c r="CU159" s="43">
        <f t="shared" si="101"/>
        <v>1.2123015873015872</v>
      </c>
    </row>
    <row r="160" spans="1:99" ht="15" hidden="1" customHeight="1" outlineLevel="2">
      <c r="A160" s="38" t="s">
        <v>154</v>
      </c>
      <c r="B160" s="38" t="s">
        <v>1662</v>
      </c>
      <c r="C160" s="38" t="s">
        <v>1663</v>
      </c>
      <c r="D160" s="38" t="s">
        <v>321</v>
      </c>
      <c r="E160" s="38" t="s">
        <v>1717</v>
      </c>
      <c r="F160" s="45" t="s">
        <v>1724</v>
      </c>
      <c r="G160" s="38" t="s">
        <v>1762</v>
      </c>
      <c r="H160" s="38" t="s">
        <v>1709</v>
      </c>
      <c r="I160" s="38" t="s">
        <v>1668</v>
      </c>
      <c r="J160" s="38" t="s">
        <v>1670</v>
      </c>
      <c r="K160" s="38">
        <v>12</v>
      </c>
      <c r="L160" s="38">
        <v>10</v>
      </c>
      <c r="M160" s="38">
        <v>11</v>
      </c>
      <c r="N160" s="38">
        <v>2</v>
      </c>
      <c r="O160" s="38">
        <v>4</v>
      </c>
      <c r="P160" s="38">
        <v>6</v>
      </c>
      <c r="Q160" s="38">
        <v>6</v>
      </c>
      <c r="R160" s="38">
        <v>8</v>
      </c>
      <c r="S160" s="38">
        <v>8</v>
      </c>
      <c r="T160" s="38">
        <v>8</v>
      </c>
      <c r="U160" s="38">
        <v>3</v>
      </c>
      <c r="V160" s="38">
        <v>2</v>
      </c>
      <c r="W160" s="38">
        <v>11</v>
      </c>
      <c r="X160" s="38">
        <v>8</v>
      </c>
      <c r="Y160" s="38">
        <v>7</v>
      </c>
      <c r="Z160" s="38">
        <v>3</v>
      </c>
      <c r="AA160" s="38">
        <v>5</v>
      </c>
      <c r="AB160" s="38">
        <v>9</v>
      </c>
      <c r="AC160" s="38">
        <v>5</v>
      </c>
      <c r="AD160" s="38">
        <v>2</v>
      </c>
      <c r="AE160" s="38">
        <v>1</v>
      </c>
      <c r="AF160" s="38" t="s">
        <v>106</v>
      </c>
      <c r="AG160" s="38">
        <v>1</v>
      </c>
      <c r="AH160" s="38">
        <v>3</v>
      </c>
      <c r="AI160" s="38" t="s">
        <v>106</v>
      </c>
      <c r="AJ160" s="38">
        <v>3</v>
      </c>
      <c r="AK160" s="38">
        <v>2</v>
      </c>
      <c r="AL160" s="38">
        <v>4</v>
      </c>
      <c r="AM160" s="38">
        <v>1</v>
      </c>
      <c r="AN160" s="38">
        <v>2</v>
      </c>
      <c r="AO160" s="38">
        <v>2</v>
      </c>
      <c r="AP160" s="38">
        <v>6</v>
      </c>
      <c r="AQ160" s="38">
        <v>4</v>
      </c>
      <c r="AR160" s="38">
        <v>3</v>
      </c>
      <c r="AS160" s="38">
        <v>1</v>
      </c>
      <c r="AT160" s="38">
        <v>4</v>
      </c>
      <c r="AU160" s="38">
        <v>2</v>
      </c>
      <c r="AV160" s="38">
        <v>2</v>
      </c>
      <c r="AW160" s="38">
        <v>4</v>
      </c>
      <c r="AX160" s="38">
        <v>1</v>
      </c>
      <c r="AY160" s="38">
        <v>1</v>
      </c>
      <c r="AZ160" s="38">
        <v>5</v>
      </c>
      <c r="BA160" s="38">
        <v>6</v>
      </c>
      <c r="BB160" s="38">
        <v>9</v>
      </c>
      <c r="BC160" s="38">
        <v>3</v>
      </c>
      <c r="BD160" s="38">
        <v>3</v>
      </c>
      <c r="BE160" s="38">
        <v>3</v>
      </c>
      <c r="BF160" s="38">
        <v>2</v>
      </c>
      <c r="BG160" s="38">
        <v>5</v>
      </c>
      <c r="BH160" s="38">
        <v>2</v>
      </c>
      <c r="BI160" s="38">
        <v>3</v>
      </c>
      <c r="BJ160" s="38">
        <v>4</v>
      </c>
      <c r="BK160" s="38">
        <v>5</v>
      </c>
      <c r="BL160" s="38">
        <v>3</v>
      </c>
      <c r="BM160" s="38">
        <v>1</v>
      </c>
      <c r="BN160" s="38">
        <v>2</v>
      </c>
      <c r="BO160" s="38">
        <v>2</v>
      </c>
      <c r="BP160" s="38">
        <v>5</v>
      </c>
      <c r="BQ160" s="38">
        <v>4</v>
      </c>
      <c r="BR160" s="38">
        <v>2</v>
      </c>
      <c r="BS160" s="38">
        <v>6</v>
      </c>
      <c r="BT160" s="38">
        <v>3</v>
      </c>
      <c r="BU160" s="38">
        <v>2</v>
      </c>
      <c r="BV160" s="38" t="s">
        <v>106</v>
      </c>
      <c r="BW160" s="38">
        <v>2</v>
      </c>
      <c r="BX160" s="38">
        <v>2</v>
      </c>
      <c r="BY160" s="38" t="s">
        <v>106</v>
      </c>
      <c r="BZ160" s="38">
        <v>3</v>
      </c>
      <c r="CA160" s="38" t="s">
        <v>106</v>
      </c>
      <c r="CB160" s="38" t="s">
        <v>106</v>
      </c>
      <c r="CC160" s="38" t="s">
        <v>106</v>
      </c>
      <c r="CD160" s="38">
        <v>1</v>
      </c>
      <c r="CE160" s="38">
        <v>2</v>
      </c>
      <c r="CF160" s="38">
        <v>2</v>
      </c>
      <c r="CG160" s="38">
        <v>1</v>
      </c>
      <c r="CH160" s="38">
        <v>2</v>
      </c>
      <c r="CI160" s="38">
        <v>2</v>
      </c>
      <c r="CJ160" s="38">
        <v>1</v>
      </c>
      <c r="CK160" s="38">
        <v>1</v>
      </c>
      <c r="CM160" s="41">
        <f t="shared" si="95"/>
        <v>1.5</v>
      </c>
      <c r="CN160" s="42">
        <f t="shared" si="96"/>
        <v>2.4</v>
      </c>
      <c r="CO160" s="43">
        <f t="shared" si="97"/>
        <v>0.625</v>
      </c>
      <c r="CQ160" s="42">
        <f t="shared" si="98"/>
        <v>2.3333333333333335</v>
      </c>
      <c r="CR160" s="42">
        <f t="shared" si="99"/>
        <v>5.875</v>
      </c>
      <c r="CS160" s="43">
        <f t="shared" si="100"/>
        <v>0.3971631205673759</v>
      </c>
      <c r="CU160" s="43">
        <f t="shared" si="101"/>
        <v>0.51108156028368801</v>
      </c>
    </row>
    <row r="161" spans="1:99" ht="15" customHeight="1" outlineLevel="1" collapsed="1">
      <c r="A161" s="38" t="s">
        <v>154</v>
      </c>
      <c r="B161" s="38" t="s">
        <v>1662</v>
      </c>
      <c r="C161" s="38" t="s">
        <v>1663</v>
      </c>
      <c r="D161" s="38" t="s">
        <v>321</v>
      </c>
      <c r="E161" s="38" t="s">
        <v>1717</v>
      </c>
      <c r="F161" s="45" t="s">
        <v>1724</v>
      </c>
      <c r="G161" s="40" t="s">
        <v>1763</v>
      </c>
      <c r="H161" s="38"/>
      <c r="I161" s="38"/>
      <c r="J161" s="38"/>
      <c r="K161" s="38">
        <f t="shared" ref="K161:AP161" si="126">SUBTOTAL(9,K160:K160)</f>
        <v>12</v>
      </c>
      <c r="L161" s="38">
        <f t="shared" si="126"/>
        <v>10</v>
      </c>
      <c r="M161" s="38">
        <f t="shared" si="126"/>
        <v>11</v>
      </c>
      <c r="N161" s="38">
        <f t="shared" si="126"/>
        <v>2</v>
      </c>
      <c r="O161" s="38">
        <f t="shared" si="126"/>
        <v>4</v>
      </c>
      <c r="P161" s="38">
        <f t="shared" si="126"/>
        <v>6</v>
      </c>
      <c r="Q161" s="38">
        <f t="shared" si="126"/>
        <v>6</v>
      </c>
      <c r="R161" s="38">
        <f t="shared" si="126"/>
        <v>8</v>
      </c>
      <c r="S161" s="38">
        <f t="shared" si="126"/>
        <v>8</v>
      </c>
      <c r="T161" s="38">
        <f t="shared" si="126"/>
        <v>8</v>
      </c>
      <c r="U161" s="38">
        <f t="shared" si="126"/>
        <v>3</v>
      </c>
      <c r="V161" s="38">
        <f t="shared" si="126"/>
        <v>2</v>
      </c>
      <c r="W161" s="38">
        <f t="shared" si="126"/>
        <v>11</v>
      </c>
      <c r="X161" s="38">
        <f t="shared" si="126"/>
        <v>8</v>
      </c>
      <c r="Y161" s="38">
        <f t="shared" si="126"/>
        <v>7</v>
      </c>
      <c r="Z161" s="38">
        <f t="shared" si="126"/>
        <v>3</v>
      </c>
      <c r="AA161" s="38">
        <f t="shared" si="126"/>
        <v>5</v>
      </c>
      <c r="AB161" s="38">
        <f t="shared" si="126"/>
        <v>9</v>
      </c>
      <c r="AC161" s="38">
        <f t="shared" si="126"/>
        <v>5</v>
      </c>
      <c r="AD161" s="38">
        <f t="shared" si="126"/>
        <v>2</v>
      </c>
      <c r="AE161" s="38">
        <f t="shared" si="126"/>
        <v>1</v>
      </c>
      <c r="AF161" s="38">
        <f t="shared" si="126"/>
        <v>0</v>
      </c>
      <c r="AG161" s="38">
        <f t="shared" si="126"/>
        <v>1</v>
      </c>
      <c r="AH161" s="38">
        <f t="shared" si="126"/>
        <v>3</v>
      </c>
      <c r="AI161" s="38">
        <f t="shared" si="126"/>
        <v>0</v>
      </c>
      <c r="AJ161" s="38">
        <f t="shared" si="126"/>
        <v>3</v>
      </c>
      <c r="AK161" s="38">
        <f t="shared" si="126"/>
        <v>2</v>
      </c>
      <c r="AL161" s="38">
        <f t="shared" si="126"/>
        <v>4</v>
      </c>
      <c r="AM161" s="38">
        <f t="shared" si="126"/>
        <v>1</v>
      </c>
      <c r="AN161" s="38">
        <f t="shared" si="126"/>
        <v>2</v>
      </c>
      <c r="AO161" s="38">
        <f t="shared" si="126"/>
        <v>2</v>
      </c>
      <c r="AP161" s="38">
        <f t="shared" si="126"/>
        <v>6</v>
      </c>
      <c r="AQ161" s="38">
        <f t="shared" ref="AQ161:BV161" si="127">SUBTOTAL(9,AQ160:AQ160)</f>
        <v>4</v>
      </c>
      <c r="AR161" s="38">
        <f t="shared" si="127"/>
        <v>3</v>
      </c>
      <c r="AS161" s="38">
        <f t="shared" si="127"/>
        <v>1</v>
      </c>
      <c r="AT161" s="38">
        <f t="shared" si="127"/>
        <v>4</v>
      </c>
      <c r="AU161" s="38">
        <f t="shared" si="127"/>
        <v>2</v>
      </c>
      <c r="AV161" s="38">
        <f t="shared" si="127"/>
        <v>2</v>
      </c>
      <c r="AW161" s="38">
        <f t="shared" si="127"/>
        <v>4</v>
      </c>
      <c r="AX161" s="38">
        <f t="shared" si="127"/>
        <v>1</v>
      </c>
      <c r="AY161" s="38">
        <f t="shared" si="127"/>
        <v>1</v>
      </c>
      <c r="AZ161" s="38">
        <f t="shared" si="127"/>
        <v>5</v>
      </c>
      <c r="BA161" s="38">
        <f t="shared" si="127"/>
        <v>6</v>
      </c>
      <c r="BB161" s="38">
        <f t="shared" si="127"/>
        <v>9</v>
      </c>
      <c r="BC161" s="38">
        <f t="shared" si="127"/>
        <v>3</v>
      </c>
      <c r="BD161" s="38">
        <f t="shared" si="127"/>
        <v>3</v>
      </c>
      <c r="BE161" s="38">
        <f t="shared" si="127"/>
        <v>3</v>
      </c>
      <c r="BF161" s="38">
        <f t="shared" si="127"/>
        <v>2</v>
      </c>
      <c r="BG161" s="38">
        <f t="shared" si="127"/>
        <v>5</v>
      </c>
      <c r="BH161" s="38">
        <f t="shared" si="127"/>
        <v>2</v>
      </c>
      <c r="BI161" s="38">
        <f t="shared" si="127"/>
        <v>3</v>
      </c>
      <c r="BJ161" s="38">
        <f t="shared" si="127"/>
        <v>4</v>
      </c>
      <c r="BK161" s="38">
        <f t="shared" si="127"/>
        <v>5</v>
      </c>
      <c r="BL161" s="38">
        <f t="shared" si="127"/>
        <v>3</v>
      </c>
      <c r="BM161" s="38">
        <f t="shared" si="127"/>
        <v>1</v>
      </c>
      <c r="BN161" s="38">
        <f t="shared" si="127"/>
        <v>2</v>
      </c>
      <c r="BO161" s="38">
        <f t="shared" si="127"/>
        <v>2</v>
      </c>
      <c r="BP161" s="38">
        <f t="shared" si="127"/>
        <v>5</v>
      </c>
      <c r="BQ161" s="38">
        <f t="shared" si="127"/>
        <v>4</v>
      </c>
      <c r="BR161" s="38">
        <f t="shared" si="127"/>
        <v>2</v>
      </c>
      <c r="BS161" s="38">
        <f t="shared" si="127"/>
        <v>6</v>
      </c>
      <c r="BT161" s="38">
        <f t="shared" si="127"/>
        <v>3</v>
      </c>
      <c r="BU161" s="38">
        <f t="shared" si="127"/>
        <v>2</v>
      </c>
      <c r="BV161" s="38">
        <f t="shared" si="127"/>
        <v>0</v>
      </c>
      <c r="BW161" s="38">
        <f t="shared" ref="BW161:CK161" si="128">SUBTOTAL(9,BW160:BW160)</f>
        <v>2</v>
      </c>
      <c r="BX161" s="38">
        <f t="shared" si="128"/>
        <v>2</v>
      </c>
      <c r="BY161" s="38">
        <f t="shared" si="128"/>
        <v>0</v>
      </c>
      <c r="BZ161" s="38">
        <f t="shared" si="128"/>
        <v>3</v>
      </c>
      <c r="CA161" s="38">
        <f t="shared" si="128"/>
        <v>0</v>
      </c>
      <c r="CB161" s="38">
        <f t="shared" si="128"/>
        <v>0</v>
      </c>
      <c r="CC161" s="38">
        <f t="shared" si="128"/>
        <v>0</v>
      </c>
      <c r="CD161" s="38">
        <f t="shared" si="128"/>
        <v>1</v>
      </c>
      <c r="CE161" s="38">
        <f t="shared" si="128"/>
        <v>2</v>
      </c>
      <c r="CF161" s="38">
        <f t="shared" si="128"/>
        <v>2</v>
      </c>
      <c r="CG161" s="38">
        <f t="shared" si="128"/>
        <v>1</v>
      </c>
      <c r="CH161" s="38">
        <f t="shared" si="128"/>
        <v>2</v>
      </c>
      <c r="CI161" s="38">
        <f t="shared" si="128"/>
        <v>2</v>
      </c>
      <c r="CJ161" s="38">
        <f t="shared" si="128"/>
        <v>1</v>
      </c>
      <c r="CK161" s="38">
        <f t="shared" si="128"/>
        <v>1</v>
      </c>
      <c r="CM161" s="41">
        <f t="shared" si="95"/>
        <v>1.5</v>
      </c>
      <c r="CN161" s="42">
        <f t="shared" si="96"/>
        <v>1.3333333333333333</v>
      </c>
      <c r="CO161" s="43">
        <f t="shared" si="97"/>
        <v>1.125</v>
      </c>
      <c r="CQ161" s="42">
        <f t="shared" si="98"/>
        <v>2</v>
      </c>
      <c r="CR161" s="42">
        <f t="shared" si="99"/>
        <v>5.875</v>
      </c>
      <c r="CS161" s="43">
        <f t="shared" si="100"/>
        <v>0.34042553191489361</v>
      </c>
      <c r="CU161" s="43">
        <f t="shared" si="101"/>
        <v>0.73271276595744683</v>
      </c>
    </row>
    <row r="162" spans="1:99" ht="15" hidden="1" customHeight="1" outlineLevel="2">
      <c r="A162" s="38" t="s">
        <v>154</v>
      </c>
      <c r="B162" s="38" t="s">
        <v>1662</v>
      </c>
      <c r="C162" s="38" t="s">
        <v>1663</v>
      </c>
      <c r="D162" s="38" t="s">
        <v>335</v>
      </c>
      <c r="E162" s="38" t="s">
        <v>1664</v>
      </c>
      <c r="F162" s="45" t="s">
        <v>1764</v>
      </c>
      <c r="G162" s="38" t="s">
        <v>1765</v>
      </c>
      <c r="H162" s="38" t="s">
        <v>1709</v>
      </c>
      <c r="I162" s="38" t="s">
        <v>1668</v>
      </c>
      <c r="J162" s="38" t="s">
        <v>1670</v>
      </c>
      <c r="K162" s="38">
        <v>8</v>
      </c>
      <c r="L162" s="38">
        <v>23</v>
      </c>
      <c r="M162" s="38">
        <v>15</v>
      </c>
      <c r="N162" s="38">
        <v>14</v>
      </c>
      <c r="O162" s="38">
        <v>17</v>
      </c>
      <c r="P162" s="38">
        <v>6</v>
      </c>
      <c r="Q162" s="38">
        <v>9</v>
      </c>
      <c r="R162" s="38">
        <v>8</v>
      </c>
      <c r="S162" s="38">
        <v>22</v>
      </c>
      <c r="T162" s="38">
        <v>11</v>
      </c>
      <c r="U162" s="38">
        <v>9</v>
      </c>
      <c r="V162" s="38">
        <v>3</v>
      </c>
      <c r="W162" s="38">
        <v>10</v>
      </c>
      <c r="X162" s="38">
        <v>11</v>
      </c>
      <c r="Y162" s="38">
        <v>3</v>
      </c>
      <c r="Z162" s="38">
        <v>4</v>
      </c>
      <c r="AA162" s="38">
        <v>1</v>
      </c>
      <c r="AB162" s="38">
        <v>8</v>
      </c>
      <c r="AC162" s="38">
        <v>7</v>
      </c>
      <c r="AD162" s="38">
        <v>11</v>
      </c>
      <c r="AE162" s="38">
        <v>10</v>
      </c>
      <c r="AF162" s="38">
        <v>22</v>
      </c>
      <c r="AG162" s="38">
        <v>1</v>
      </c>
      <c r="AH162" s="38">
        <v>14</v>
      </c>
      <c r="AI162" s="38">
        <v>1</v>
      </c>
      <c r="AJ162" s="38">
        <v>15</v>
      </c>
      <c r="AK162" s="38">
        <v>16</v>
      </c>
      <c r="AL162" s="38">
        <v>13</v>
      </c>
      <c r="AM162" s="38">
        <v>12</v>
      </c>
      <c r="AN162" s="38">
        <v>6</v>
      </c>
      <c r="AO162" s="38">
        <v>7</v>
      </c>
      <c r="AP162" s="38">
        <v>1</v>
      </c>
      <c r="AQ162" s="38">
        <v>4</v>
      </c>
      <c r="AR162" s="38">
        <v>10</v>
      </c>
      <c r="AS162" s="38">
        <v>4</v>
      </c>
      <c r="AT162" s="38">
        <v>7</v>
      </c>
      <c r="AU162" s="38">
        <v>6</v>
      </c>
      <c r="AV162" s="38">
        <v>1</v>
      </c>
      <c r="AW162" s="38">
        <v>5</v>
      </c>
      <c r="AX162" s="38">
        <v>5</v>
      </c>
      <c r="AY162" s="38">
        <v>5</v>
      </c>
      <c r="AZ162" s="38">
        <v>2</v>
      </c>
      <c r="BA162" s="38">
        <v>9</v>
      </c>
      <c r="BB162" s="38">
        <v>10</v>
      </c>
      <c r="BC162" s="38">
        <v>6</v>
      </c>
      <c r="BD162" s="38">
        <v>6</v>
      </c>
      <c r="BE162" s="38">
        <v>9</v>
      </c>
      <c r="BF162" s="38">
        <v>3</v>
      </c>
      <c r="BG162" s="38">
        <v>9</v>
      </c>
      <c r="BH162" s="38">
        <v>4</v>
      </c>
      <c r="BI162" s="38">
        <v>7</v>
      </c>
      <c r="BJ162" s="38">
        <v>3</v>
      </c>
      <c r="BK162" s="38">
        <v>9</v>
      </c>
      <c r="BL162" s="38">
        <v>8</v>
      </c>
      <c r="BM162" s="38">
        <v>4</v>
      </c>
      <c r="BN162" s="38">
        <v>1</v>
      </c>
      <c r="BO162" s="38">
        <v>3</v>
      </c>
      <c r="BP162" s="38">
        <v>11</v>
      </c>
      <c r="BQ162" s="38">
        <v>17</v>
      </c>
      <c r="BR162" s="38">
        <v>4</v>
      </c>
      <c r="BS162" s="38">
        <v>5</v>
      </c>
      <c r="BT162" s="38">
        <v>8</v>
      </c>
      <c r="BU162" s="38">
        <v>8</v>
      </c>
      <c r="BV162" s="38">
        <v>7</v>
      </c>
      <c r="BW162" s="38">
        <v>13</v>
      </c>
      <c r="BX162" s="38">
        <v>5</v>
      </c>
      <c r="BY162" s="38">
        <v>7</v>
      </c>
      <c r="BZ162" s="38">
        <v>8</v>
      </c>
      <c r="CA162" s="38">
        <v>1</v>
      </c>
      <c r="CB162" s="38" t="s">
        <v>106</v>
      </c>
      <c r="CC162" s="38" t="s">
        <v>106</v>
      </c>
      <c r="CD162" s="38" t="s">
        <v>106</v>
      </c>
      <c r="CE162" s="38" t="s">
        <v>106</v>
      </c>
      <c r="CF162" s="38" t="s">
        <v>106</v>
      </c>
      <c r="CG162" s="38">
        <v>6</v>
      </c>
      <c r="CH162" s="38">
        <v>6</v>
      </c>
      <c r="CI162" s="38">
        <v>4</v>
      </c>
      <c r="CJ162" s="38">
        <v>10</v>
      </c>
      <c r="CK162" s="38">
        <v>12</v>
      </c>
      <c r="CM162" s="41">
        <f t="shared" si="95"/>
        <v>8</v>
      </c>
      <c r="CN162" s="42">
        <f t="shared" si="96"/>
        <v>7.125</v>
      </c>
      <c r="CO162" s="43">
        <f t="shared" si="97"/>
        <v>1.1228070175438596</v>
      </c>
      <c r="CQ162" s="42">
        <f t="shared" si="98"/>
        <v>10.285714285714286</v>
      </c>
      <c r="CR162" s="42">
        <f t="shared" si="99"/>
        <v>6.5</v>
      </c>
      <c r="CS162" s="43">
        <f t="shared" si="100"/>
        <v>1.5824175824175826</v>
      </c>
      <c r="CU162" s="43">
        <f t="shared" si="101"/>
        <v>1.3526122999807211</v>
      </c>
    </row>
    <row r="163" spans="1:99" ht="15" hidden="1" customHeight="1" outlineLevel="2">
      <c r="A163" s="38" t="s">
        <v>154</v>
      </c>
      <c r="B163" s="38" t="s">
        <v>1662</v>
      </c>
      <c r="C163" s="38" t="s">
        <v>1663</v>
      </c>
      <c r="D163" s="38" t="s">
        <v>335</v>
      </c>
      <c r="E163" s="38" t="s">
        <v>1664</v>
      </c>
      <c r="F163" s="45" t="s">
        <v>1764</v>
      </c>
      <c r="G163" s="38" t="s">
        <v>1765</v>
      </c>
      <c r="H163" s="38" t="s">
        <v>1709</v>
      </c>
      <c r="I163" s="38" t="s">
        <v>1668</v>
      </c>
      <c r="J163" s="38" t="s">
        <v>1674</v>
      </c>
      <c r="K163" s="38" t="s">
        <v>106</v>
      </c>
      <c r="L163" s="38" t="s">
        <v>106</v>
      </c>
      <c r="M163" s="38" t="s">
        <v>106</v>
      </c>
      <c r="N163" s="38" t="s">
        <v>106</v>
      </c>
      <c r="O163" s="38" t="s">
        <v>106</v>
      </c>
      <c r="P163" s="38" t="s">
        <v>106</v>
      </c>
      <c r="Q163" s="38" t="s">
        <v>106</v>
      </c>
      <c r="R163" s="38" t="s">
        <v>106</v>
      </c>
      <c r="S163" s="38" t="s">
        <v>106</v>
      </c>
      <c r="T163" s="38" t="s">
        <v>106</v>
      </c>
      <c r="U163" s="38" t="s">
        <v>106</v>
      </c>
      <c r="V163" s="38" t="s">
        <v>106</v>
      </c>
      <c r="W163" s="38" t="s">
        <v>106</v>
      </c>
      <c r="X163" s="38" t="s">
        <v>106</v>
      </c>
      <c r="Y163" s="38" t="s">
        <v>106</v>
      </c>
      <c r="Z163" s="38" t="s">
        <v>106</v>
      </c>
      <c r="AA163" s="38" t="s">
        <v>106</v>
      </c>
      <c r="AB163" s="38" t="s">
        <v>106</v>
      </c>
      <c r="AC163" s="38" t="s">
        <v>106</v>
      </c>
      <c r="AD163" s="38" t="s">
        <v>106</v>
      </c>
      <c r="AE163" s="38" t="s">
        <v>106</v>
      </c>
      <c r="AF163" s="38" t="s">
        <v>106</v>
      </c>
      <c r="AG163" s="38" t="s">
        <v>106</v>
      </c>
      <c r="AH163" s="38" t="s">
        <v>106</v>
      </c>
      <c r="AI163" s="38" t="s">
        <v>106</v>
      </c>
      <c r="AJ163" s="38" t="s">
        <v>106</v>
      </c>
      <c r="AK163" s="38" t="s">
        <v>106</v>
      </c>
      <c r="AL163" s="38" t="s">
        <v>106</v>
      </c>
      <c r="AM163" s="38" t="s">
        <v>106</v>
      </c>
      <c r="AN163" s="38" t="s">
        <v>106</v>
      </c>
      <c r="AO163" s="38" t="s">
        <v>106</v>
      </c>
      <c r="AP163" s="38" t="s">
        <v>106</v>
      </c>
      <c r="AQ163" s="38" t="s">
        <v>106</v>
      </c>
      <c r="AR163" s="38" t="s">
        <v>106</v>
      </c>
      <c r="AS163" s="38" t="s">
        <v>106</v>
      </c>
      <c r="AT163" s="38" t="s">
        <v>106</v>
      </c>
      <c r="AU163" s="38" t="s">
        <v>106</v>
      </c>
      <c r="AV163" s="38" t="s">
        <v>106</v>
      </c>
      <c r="AW163" s="38" t="s">
        <v>106</v>
      </c>
      <c r="AX163" s="38" t="s">
        <v>106</v>
      </c>
      <c r="AY163" s="38" t="s">
        <v>106</v>
      </c>
      <c r="AZ163" s="38" t="s">
        <v>106</v>
      </c>
      <c r="BA163" s="38" t="s">
        <v>106</v>
      </c>
      <c r="BB163" s="38" t="s">
        <v>106</v>
      </c>
      <c r="BC163" s="38" t="s">
        <v>106</v>
      </c>
      <c r="BD163" s="38" t="s">
        <v>106</v>
      </c>
      <c r="BE163" s="38" t="s">
        <v>106</v>
      </c>
      <c r="BF163" s="38" t="s">
        <v>106</v>
      </c>
      <c r="BG163" s="38" t="s">
        <v>106</v>
      </c>
      <c r="BH163" s="38" t="s">
        <v>106</v>
      </c>
      <c r="BI163" s="38" t="s">
        <v>106</v>
      </c>
      <c r="BJ163" s="38" t="s">
        <v>106</v>
      </c>
      <c r="BK163" s="38" t="s">
        <v>106</v>
      </c>
      <c r="BL163" s="38" t="s">
        <v>106</v>
      </c>
      <c r="BM163" s="38" t="s">
        <v>106</v>
      </c>
      <c r="BN163" s="38" t="s">
        <v>106</v>
      </c>
      <c r="BO163" s="38" t="s">
        <v>106</v>
      </c>
      <c r="BP163" s="38" t="s">
        <v>106</v>
      </c>
      <c r="BQ163" s="38" t="s">
        <v>106</v>
      </c>
      <c r="BR163" s="38" t="s">
        <v>106</v>
      </c>
      <c r="BS163" s="38" t="s">
        <v>106</v>
      </c>
      <c r="BT163" s="38" t="s">
        <v>106</v>
      </c>
      <c r="BU163" s="38" t="s">
        <v>106</v>
      </c>
      <c r="BV163" s="38" t="s">
        <v>106</v>
      </c>
      <c r="BW163" s="38" t="s">
        <v>106</v>
      </c>
      <c r="BX163" s="38" t="s">
        <v>106</v>
      </c>
      <c r="BY163" s="38" t="s">
        <v>106</v>
      </c>
      <c r="BZ163" s="38" t="s">
        <v>106</v>
      </c>
      <c r="CA163" s="38" t="s">
        <v>106</v>
      </c>
      <c r="CB163" s="38" t="s">
        <v>106</v>
      </c>
      <c r="CC163" s="38" t="s">
        <v>106</v>
      </c>
      <c r="CD163" s="38" t="s">
        <v>106</v>
      </c>
      <c r="CE163" s="38" t="s">
        <v>106</v>
      </c>
      <c r="CF163" s="38" t="s">
        <v>106</v>
      </c>
      <c r="CG163" s="38" t="s">
        <v>106</v>
      </c>
      <c r="CH163" s="38" t="s">
        <v>106</v>
      </c>
      <c r="CI163" s="38" t="s">
        <v>106</v>
      </c>
      <c r="CJ163" s="38" t="s">
        <v>106</v>
      </c>
      <c r="CK163" s="38" t="s">
        <v>106</v>
      </c>
      <c r="CM163" s="41" t="e">
        <f t="shared" si="95"/>
        <v>#DIV/0!</v>
      </c>
      <c r="CN163" s="42" t="e">
        <f t="shared" si="96"/>
        <v>#DIV/0!</v>
      </c>
      <c r="CO163" s="43" t="e">
        <f t="shared" si="97"/>
        <v>#DIV/0!</v>
      </c>
      <c r="CQ163" s="42" t="e">
        <f t="shared" si="98"/>
        <v>#DIV/0!</v>
      </c>
      <c r="CR163" s="42" t="e">
        <f t="shared" si="99"/>
        <v>#DIV/0!</v>
      </c>
      <c r="CS163" s="43" t="e">
        <f t="shared" si="100"/>
        <v>#DIV/0!</v>
      </c>
      <c r="CU163" s="43" t="e">
        <f t="shared" si="101"/>
        <v>#DIV/0!</v>
      </c>
    </row>
    <row r="164" spans="1:99" ht="15" customHeight="1" outlineLevel="1" collapsed="1">
      <c r="A164" s="38" t="s">
        <v>154</v>
      </c>
      <c r="B164" s="38" t="s">
        <v>1662</v>
      </c>
      <c r="C164" s="38" t="s">
        <v>1663</v>
      </c>
      <c r="D164" s="38" t="s">
        <v>335</v>
      </c>
      <c r="E164" s="38" t="s">
        <v>1664</v>
      </c>
      <c r="F164" s="45" t="s">
        <v>1764</v>
      </c>
      <c r="G164" s="40" t="s">
        <v>1766</v>
      </c>
      <c r="H164" s="38"/>
      <c r="I164" s="38"/>
      <c r="J164" s="38"/>
      <c r="K164" s="38">
        <f t="shared" ref="K164:AP164" si="129">SUBTOTAL(9,K162:K163)</f>
        <v>8</v>
      </c>
      <c r="L164" s="38">
        <f t="shared" si="129"/>
        <v>23</v>
      </c>
      <c r="M164" s="38">
        <f t="shared" si="129"/>
        <v>15</v>
      </c>
      <c r="N164" s="38">
        <f t="shared" si="129"/>
        <v>14</v>
      </c>
      <c r="O164" s="38">
        <f t="shared" si="129"/>
        <v>17</v>
      </c>
      <c r="P164" s="38">
        <f t="shared" si="129"/>
        <v>6</v>
      </c>
      <c r="Q164" s="38">
        <f t="shared" si="129"/>
        <v>9</v>
      </c>
      <c r="R164" s="38">
        <f t="shared" si="129"/>
        <v>8</v>
      </c>
      <c r="S164" s="38">
        <f t="shared" si="129"/>
        <v>22</v>
      </c>
      <c r="T164" s="38">
        <f t="shared" si="129"/>
        <v>11</v>
      </c>
      <c r="U164" s="38">
        <f t="shared" si="129"/>
        <v>9</v>
      </c>
      <c r="V164" s="38">
        <f t="shared" si="129"/>
        <v>3</v>
      </c>
      <c r="W164" s="38">
        <f t="shared" si="129"/>
        <v>10</v>
      </c>
      <c r="X164" s="38">
        <f t="shared" si="129"/>
        <v>11</v>
      </c>
      <c r="Y164" s="38">
        <f t="shared" si="129"/>
        <v>3</v>
      </c>
      <c r="Z164" s="38">
        <f t="shared" si="129"/>
        <v>4</v>
      </c>
      <c r="AA164" s="38">
        <f t="shared" si="129"/>
        <v>1</v>
      </c>
      <c r="AB164" s="38">
        <f t="shared" si="129"/>
        <v>8</v>
      </c>
      <c r="AC164" s="38">
        <f t="shared" si="129"/>
        <v>7</v>
      </c>
      <c r="AD164" s="38">
        <f t="shared" si="129"/>
        <v>11</v>
      </c>
      <c r="AE164" s="38">
        <f t="shared" si="129"/>
        <v>10</v>
      </c>
      <c r="AF164" s="38">
        <f t="shared" si="129"/>
        <v>22</v>
      </c>
      <c r="AG164" s="38">
        <f t="shared" si="129"/>
        <v>1</v>
      </c>
      <c r="AH164" s="38">
        <f t="shared" si="129"/>
        <v>14</v>
      </c>
      <c r="AI164" s="38">
        <f t="shared" si="129"/>
        <v>1</v>
      </c>
      <c r="AJ164" s="38">
        <f t="shared" si="129"/>
        <v>15</v>
      </c>
      <c r="AK164" s="38">
        <f t="shared" si="129"/>
        <v>16</v>
      </c>
      <c r="AL164" s="38">
        <f t="shared" si="129"/>
        <v>13</v>
      </c>
      <c r="AM164" s="38">
        <f t="shared" si="129"/>
        <v>12</v>
      </c>
      <c r="AN164" s="38">
        <f t="shared" si="129"/>
        <v>6</v>
      </c>
      <c r="AO164" s="38">
        <f t="shared" si="129"/>
        <v>7</v>
      </c>
      <c r="AP164" s="38">
        <f t="shared" si="129"/>
        <v>1</v>
      </c>
      <c r="AQ164" s="38">
        <f t="shared" ref="AQ164:BV164" si="130">SUBTOTAL(9,AQ162:AQ163)</f>
        <v>4</v>
      </c>
      <c r="AR164" s="38">
        <f t="shared" si="130"/>
        <v>10</v>
      </c>
      <c r="AS164" s="38">
        <f t="shared" si="130"/>
        <v>4</v>
      </c>
      <c r="AT164" s="38">
        <f t="shared" si="130"/>
        <v>7</v>
      </c>
      <c r="AU164" s="38">
        <f t="shared" si="130"/>
        <v>6</v>
      </c>
      <c r="AV164" s="38">
        <f t="shared" si="130"/>
        <v>1</v>
      </c>
      <c r="AW164" s="38">
        <f t="shared" si="130"/>
        <v>5</v>
      </c>
      <c r="AX164" s="38">
        <f t="shared" si="130"/>
        <v>5</v>
      </c>
      <c r="AY164" s="38">
        <f t="shared" si="130"/>
        <v>5</v>
      </c>
      <c r="AZ164" s="38">
        <f t="shared" si="130"/>
        <v>2</v>
      </c>
      <c r="BA164" s="38">
        <f t="shared" si="130"/>
        <v>9</v>
      </c>
      <c r="BB164" s="38">
        <f t="shared" si="130"/>
        <v>10</v>
      </c>
      <c r="BC164" s="38">
        <f t="shared" si="130"/>
        <v>6</v>
      </c>
      <c r="BD164" s="38">
        <f t="shared" si="130"/>
        <v>6</v>
      </c>
      <c r="BE164" s="38">
        <f t="shared" si="130"/>
        <v>9</v>
      </c>
      <c r="BF164" s="38">
        <f t="shared" si="130"/>
        <v>3</v>
      </c>
      <c r="BG164" s="38">
        <f t="shared" si="130"/>
        <v>9</v>
      </c>
      <c r="BH164" s="38">
        <f t="shared" si="130"/>
        <v>4</v>
      </c>
      <c r="BI164" s="38">
        <f t="shared" si="130"/>
        <v>7</v>
      </c>
      <c r="BJ164" s="38">
        <f t="shared" si="130"/>
        <v>3</v>
      </c>
      <c r="BK164" s="38">
        <f t="shared" si="130"/>
        <v>9</v>
      </c>
      <c r="BL164" s="38">
        <f t="shared" si="130"/>
        <v>8</v>
      </c>
      <c r="BM164" s="38">
        <f t="shared" si="130"/>
        <v>4</v>
      </c>
      <c r="BN164" s="38">
        <f t="shared" si="130"/>
        <v>1</v>
      </c>
      <c r="BO164" s="38">
        <f t="shared" si="130"/>
        <v>3</v>
      </c>
      <c r="BP164" s="38">
        <f t="shared" si="130"/>
        <v>11</v>
      </c>
      <c r="BQ164" s="38">
        <f t="shared" si="130"/>
        <v>17</v>
      </c>
      <c r="BR164" s="38">
        <f t="shared" si="130"/>
        <v>4</v>
      </c>
      <c r="BS164" s="38">
        <f t="shared" si="130"/>
        <v>5</v>
      </c>
      <c r="BT164" s="38">
        <f t="shared" si="130"/>
        <v>8</v>
      </c>
      <c r="BU164" s="38">
        <f t="shared" si="130"/>
        <v>8</v>
      </c>
      <c r="BV164" s="38">
        <f t="shared" si="130"/>
        <v>7</v>
      </c>
      <c r="BW164" s="38">
        <f t="shared" ref="BW164:CK164" si="131">SUBTOTAL(9,BW162:BW163)</f>
        <v>13</v>
      </c>
      <c r="BX164" s="38">
        <f t="shared" si="131"/>
        <v>5</v>
      </c>
      <c r="BY164" s="38">
        <f t="shared" si="131"/>
        <v>7</v>
      </c>
      <c r="BZ164" s="38">
        <f t="shared" si="131"/>
        <v>8</v>
      </c>
      <c r="CA164" s="38">
        <f t="shared" si="131"/>
        <v>1</v>
      </c>
      <c r="CB164" s="38">
        <f t="shared" si="131"/>
        <v>0</v>
      </c>
      <c r="CC164" s="38">
        <f t="shared" si="131"/>
        <v>0</v>
      </c>
      <c r="CD164" s="38">
        <f t="shared" si="131"/>
        <v>0</v>
      </c>
      <c r="CE164" s="38">
        <f t="shared" si="131"/>
        <v>0</v>
      </c>
      <c r="CF164" s="38">
        <f t="shared" si="131"/>
        <v>0</v>
      </c>
      <c r="CG164" s="38">
        <f t="shared" si="131"/>
        <v>6</v>
      </c>
      <c r="CH164" s="38">
        <f t="shared" si="131"/>
        <v>6</v>
      </c>
      <c r="CI164" s="38">
        <f t="shared" si="131"/>
        <v>4</v>
      </c>
      <c r="CJ164" s="38">
        <f t="shared" si="131"/>
        <v>10</v>
      </c>
      <c r="CK164" s="38">
        <f t="shared" si="131"/>
        <v>12</v>
      </c>
      <c r="CM164" s="41">
        <f t="shared" si="95"/>
        <v>8</v>
      </c>
      <c r="CN164" s="42">
        <f t="shared" si="96"/>
        <v>6.333333333333333</v>
      </c>
      <c r="CO164" s="43">
        <f t="shared" si="97"/>
        <v>1.2631578947368423</v>
      </c>
      <c r="CQ164" s="42">
        <f t="shared" si="98"/>
        <v>10.285714285714286</v>
      </c>
      <c r="CR164" s="42">
        <f t="shared" si="99"/>
        <v>6.5</v>
      </c>
      <c r="CS164" s="43">
        <f t="shared" si="100"/>
        <v>1.5824175824175826</v>
      </c>
      <c r="CU164" s="43">
        <f t="shared" si="101"/>
        <v>1.4227877385772123</v>
      </c>
    </row>
    <row r="165" spans="1:99" ht="15" hidden="1" customHeight="1" outlineLevel="2">
      <c r="A165" s="38" t="s">
        <v>154</v>
      </c>
      <c r="B165" s="38" t="s">
        <v>1662</v>
      </c>
      <c r="C165" s="38" t="s">
        <v>1663</v>
      </c>
      <c r="D165" s="38" t="s">
        <v>335</v>
      </c>
      <c r="E165" s="38" t="s">
        <v>1682</v>
      </c>
      <c r="F165" s="45" t="s">
        <v>1764</v>
      </c>
      <c r="G165" s="38" t="s">
        <v>1767</v>
      </c>
      <c r="H165" s="38" t="s">
        <v>1709</v>
      </c>
      <c r="I165" s="38" t="s">
        <v>1668</v>
      </c>
      <c r="J165" s="38" t="s">
        <v>1670</v>
      </c>
      <c r="K165" s="38">
        <v>10</v>
      </c>
      <c r="L165" s="38">
        <v>14</v>
      </c>
      <c r="M165" s="38">
        <v>14</v>
      </c>
      <c r="N165" s="38">
        <v>17</v>
      </c>
      <c r="O165" s="38">
        <v>16</v>
      </c>
      <c r="P165" s="38">
        <v>5</v>
      </c>
      <c r="Q165" s="38">
        <v>8</v>
      </c>
      <c r="R165" s="38">
        <v>6</v>
      </c>
      <c r="S165" s="38">
        <v>17</v>
      </c>
      <c r="T165" s="38">
        <v>9</v>
      </c>
      <c r="U165" s="38" t="s">
        <v>106</v>
      </c>
      <c r="V165" s="38">
        <v>1</v>
      </c>
      <c r="W165" s="38" t="s">
        <v>106</v>
      </c>
      <c r="X165" s="38" t="s">
        <v>106</v>
      </c>
      <c r="Y165" s="38" t="s">
        <v>106</v>
      </c>
      <c r="Z165" s="38" t="s">
        <v>106</v>
      </c>
      <c r="AA165" s="38" t="s">
        <v>106</v>
      </c>
      <c r="AB165" s="38" t="s">
        <v>106</v>
      </c>
      <c r="AC165" s="38" t="s">
        <v>106</v>
      </c>
      <c r="AD165" s="38">
        <v>1</v>
      </c>
      <c r="AE165" s="38">
        <v>4</v>
      </c>
      <c r="AF165" s="38">
        <v>12</v>
      </c>
      <c r="AG165" s="38" t="s">
        <v>106</v>
      </c>
      <c r="AH165" s="38" t="s">
        <v>106</v>
      </c>
      <c r="AI165" s="38" t="s">
        <v>106</v>
      </c>
      <c r="AJ165" s="38" t="s">
        <v>106</v>
      </c>
      <c r="AK165" s="38" t="s">
        <v>106</v>
      </c>
      <c r="AL165" s="38" t="s">
        <v>106</v>
      </c>
      <c r="AM165" s="38" t="s">
        <v>106</v>
      </c>
      <c r="AN165" s="38">
        <v>7</v>
      </c>
      <c r="AO165" s="38">
        <v>19</v>
      </c>
      <c r="AP165" s="38">
        <v>8</v>
      </c>
      <c r="AQ165" s="38">
        <v>4</v>
      </c>
      <c r="AR165" s="38">
        <v>12</v>
      </c>
      <c r="AS165" s="38">
        <v>7</v>
      </c>
      <c r="AT165" s="38">
        <v>7</v>
      </c>
      <c r="AU165" s="38">
        <v>4</v>
      </c>
      <c r="AV165" s="38">
        <v>3</v>
      </c>
      <c r="AW165" s="38">
        <v>4</v>
      </c>
      <c r="AX165" s="38">
        <v>10</v>
      </c>
      <c r="AY165" s="38">
        <v>13</v>
      </c>
      <c r="AZ165" s="38">
        <v>9</v>
      </c>
      <c r="BA165" s="38">
        <v>8</v>
      </c>
      <c r="BB165" s="38">
        <v>9</v>
      </c>
      <c r="BC165" s="38">
        <v>27</v>
      </c>
      <c r="BD165" s="38">
        <v>8</v>
      </c>
      <c r="BE165" s="38">
        <v>9</v>
      </c>
      <c r="BF165" s="38">
        <v>10</v>
      </c>
      <c r="BG165" s="38">
        <v>10</v>
      </c>
      <c r="BH165" s="38">
        <v>15</v>
      </c>
      <c r="BI165" s="38">
        <v>6</v>
      </c>
      <c r="BJ165" s="38">
        <v>4</v>
      </c>
      <c r="BK165" s="38">
        <v>8</v>
      </c>
      <c r="BL165" s="38">
        <v>4</v>
      </c>
      <c r="BM165" s="38">
        <v>2</v>
      </c>
      <c r="BN165" s="38">
        <v>7</v>
      </c>
      <c r="BO165" s="38">
        <v>3</v>
      </c>
      <c r="BP165" s="38">
        <v>4</v>
      </c>
      <c r="BQ165" s="38">
        <v>15</v>
      </c>
      <c r="BR165" s="38">
        <v>18</v>
      </c>
      <c r="BS165" s="38">
        <v>10</v>
      </c>
      <c r="BT165" s="38">
        <v>4</v>
      </c>
      <c r="BU165" s="38">
        <v>2</v>
      </c>
      <c r="BV165" s="38" t="s">
        <v>106</v>
      </c>
      <c r="BW165" s="38" t="s">
        <v>106</v>
      </c>
      <c r="BX165" s="38" t="s">
        <v>106</v>
      </c>
      <c r="BY165" s="38" t="s">
        <v>106</v>
      </c>
      <c r="BZ165" s="38" t="s">
        <v>106</v>
      </c>
      <c r="CA165" s="38" t="s">
        <v>106</v>
      </c>
      <c r="CB165" s="38" t="s">
        <v>106</v>
      </c>
      <c r="CC165" s="38" t="s">
        <v>106</v>
      </c>
      <c r="CD165" s="38" t="s">
        <v>106</v>
      </c>
      <c r="CE165" s="38" t="s">
        <v>106</v>
      </c>
      <c r="CF165" s="38" t="s">
        <v>106</v>
      </c>
      <c r="CG165" s="38" t="s">
        <v>106</v>
      </c>
      <c r="CH165" s="38" t="s">
        <v>106</v>
      </c>
      <c r="CI165" s="38" t="s">
        <v>106</v>
      </c>
      <c r="CJ165" s="38" t="s">
        <v>106</v>
      </c>
      <c r="CK165" s="38" t="s">
        <v>106</v>
      </c>
      <c r="CM165" s="41" t="e">
        <f t="shared" si="95"/>
        <v>#DIV/0!</v>
      </c>
      <c r="CN165" s="42">
        <f t="shared" si="96"/>
        <v>3</v>
      </c>
      <c r="CO165" s="43" t="e">
        <f t="shared" si="97"/>
        <v>#DIV/0!</v>
      </c>
      <c r="CQ165" s="42" t="e">
        <f t="shared" si="98"/>
        <v>#DIV/0!</v>
      </c>
      <c r="CR165" s="42">
        <f t="shared" si="99"/>
        <v>5</v>
      </c>
      <c r="CS165" s="43" t="e">
        <f t="shared" si="100"/>
        <v>#DIV/0!</v>
      </c>
      <c r="CU165" s="43" t="e">
        <f t="shared" si="101"/>
        <v>#DIV/0!</v>
      </c>
    </row>
    <row r="166" spans="1:99" ht="15" hidden="1" customHeight="1" outlineLevel="2">
      <c r="A166" s="38" t="s">
        <v>154</v>
      </c>
      <c r="B166" s="38" t="s">
        <v>1662</v>
      </c>
      <c r="C166" s="38" t="s">
        <v>1663</v>
      </c>
      <c r="D166" s="38" t="s">
        <v>335</v>
      </c>
      <c r="E166" s="38" t="s">
        <v>1682</v>
      </c>
      <c r="F166" s="45" t="s">
        <v>1764</v>
      </c>
      <c r="G166" s="38" t="s">
        <v>1767</v>
      </c>
      <c r="H166" s="38" t="s">
        <v>1709</v>
      </c>
      <c r="I166" s="38" t="s">
        <v>1668</v>
      </c>
      <c r="J166" s="38" t="s">
        <v>1671</v>
      </c>
      <c r="K166" s="38" t="s">
        <v>106</v>
      </c>
      <c r="L166" s="38" t="s">
        <v>106</v>
      </c>
      <c r="M166" s="38" t="s">
        <v>106</v>
      </c>
      <c r="N166" s="38" t="s">
        <v>106</v>
      </c>
      <c r="O166" s="38" t="s">
        <v>106</v>
      </c>
      <c r="P166" s="38" t="s">
        <v>106</v>
      </c>
      <c r="Q166" s="38" t="s">
        <v>106</v>
      </c>
      <c r="R166" s="38" t="s">
        <v>106</v>
      </c>
      <c r="S166" s="38" t="s">
        <v>106</v>
      </c>
      <c r="T166" s="38" t="s">
        <v>106</v>
      </c>
      <c r="U166" s="38" t="s">
        <v>106</v>
      </c>
      <c r="V166" s="38" t="s">
        <v>106</v>
      </c>
      <c r="W166" s="38" t="s">
        <v>106</v>
      </c>
      <c r="X166" s="38" t="s">
        <v>106</v>
      </c>
      <c r="Y166" s="38" t="s">
        <v>106</v>
      </c>
      <c r="Z166" s="38" t="s">
        <v>106</v>
      </c>
      <c r="AA166" s="38" t="s">
        <v>106</v>
      </c>
      <c r="AB166" s="38" t="s">
        <v>106</v>
      </c>
      <c r="AC166" s="38" t="s">
        <v>106</v>
      </c>
      <c r="AD166" s="38" t="s">
        <v>106</v>
      </c>
      <c r="AE166" s="38" t="s">
        <v>106</v>
      </c>
      <c r="AF166" s="38" t="s">
        <v>106</v>
      </c>
      <c r="AG166" s="38" t="s">
        <v>106</v>
      </c>
      <c r="AH166" s="38" t="s">
        <v>106</v>
      </c>
      <c r="AI166" s="38" t="s">
        <v>106</v>
      </c>
      <c r="AJ166" s="38" t="s">
        <v>106</v>
      </c>
      <c r="AK166" s="38" t="s">
        <v>106</v>
      </c>
      <c r="AL166" s="38" t="s">
        <v>106</v>
      </c>
      <c r="AM166" s="38" t="s">
        <v>106</v>
      </c>
      <c r="AN166" s="38" t="s">
        <v>106</v>
      </c>
      <c r="AO166" s="38" t="s">
        <v>106</v>
      </c>
      <c r="AP166" s="38" t="s">
        <v>106</v>
      </c>
      <c r="AQ166" s="38" t="s">
        <v>106</v>
      </c>
      <c r="AR166" s="38" t="s">
        <v>106</v>
      </c>
      <c r="AS166" s="38" t="s">
        <v>106</v>
      </c>
      <c r="AT166" s="38" t="s">
        <v>106</v>
      </c>
      <c r="AU166" s="38" t="s">
        <v>106</v>
      </c>
      <c r="AV166" s="38" t="s">
        <v>106</v>
      </c>
      <c r="AW166" s="38" t="s">
        <v>106</v>
      </c>
      <c r="AX166" s="38" t="s">
        <v>106</v>
      </c>
      <c r="AY166" s="38" t="s">
        <v>106</v>
      </c>
      <c r="AZ166" s="38" t="s">
        <v>106</v>
      </c>
      <c r="BA166" s="38" t="s">
        <v>106</v>
      </c>
      <c r="BB166" s="38" t="s">
        <v>106</v>
      </c>
      <c r="BC166" s="38" t="s">
        <v>106</v>
      </c>
      <c r="BD166" s="38" t="s">
        <v>106</v>
      </c>
      <c r="BE166" s="38" t="s">
        <v>106</v>
      </c>
      <c r="BF166" s="38" t="s">
        <v>106</v>
      </c>
      <c r="BG166" s="38" t="s">
        <v>106</v>
      </c>
      <c r="BH166" s="38" t="s">
        <v>106</v>
      </c>
      <c r="BI166" s="38" t="s">
        <v>106</v>
      </c>
      <c r="BJ166" s="38" t="s">
        <v>106</v>
      </c>
      <c r="BK166" s="38" t="s">
        <v>106</v>
      </c>
      <c r="BL166" s="38" t="s">
        <v>106</v>
      </c>
      <c r="BM166" s="38" t="s">
        <v>106</v>
      </c>
      <c r="BN166" s="38" t="s">
        <v>106</v>
      </c>
      <c r="BO166" s="38" t="s">
        <v>106</v>
      </c>
      <c r="BP166" s="38" t="s">
        <v>106</v>
      </c>
      <c r="BQ166" s="38" t="s">
        <v>106</v>
      </c>
      <c r="BR166" s="38" t="s">
        <v>106</v>
      </c>
      <c r="BS166" s="38" t="s">
        <v>106</v>
      </c>
      <c r="BT166" s="38" t="s">
        <v>106</v>
      </c>
      <c r="BU166" s="38" t="s">
        <v>106</v>
      </c>
      <c r="BV166" s="38" t="s">
        <v>106</v>
      </c>
      <c r="BW166" s="38" t="s">
        <v>106</v>
      </c>
      <c r="BX166" s="38" t="s">
        <v>106</v>
      </c>
      <c r="BY166" s="38" t="s">
        <v>106</v>
      </c>
      <c r="BZ166" s="38" t="s">
        <v>106</v>
      </c>
      <c r="CA166" s="38" t="s">
        <v>106</v>
      </c>
      <c r="CB166" s="38" t="s">
        <v>106</v>
      </c>
      <c r="CC166" s="38" t="s">
        <v>106</v>
      </c>
      <c r="CD166" s="38" t="s">
        <v>106</v>
      </c>
      <c r="CE166" s="38" t="s">
        <v>106</v>
      </c>
      <c r="CF166" s="38" t="s">
        <v>106</v>
      </c>
      <c r="CG166" s="38" t="s">
        <v>106</v>
      </c>
      <c r="CH166" s="38" t="s">
        <v>106</v>
      </c>
      <c r="CI166" s="38" t="s">
        <v>106</v>
      </c>
      <c r="CJ166" s="38" t="s">
        <v>106</v>
      </c>
      <c r="CK166" s="38" t="s">
        <v>106</v>
      </c>
      <c r="CM166" s="41" t="e">
        <f t="shared" si="95"/>
        <v>#DIV/0!</v>
      </c>
      <c r="CN166" s="42" t="e">
        <f t="shared" si="96"/>
        <v>#DIV/0!</v>
      </c>
      <c r="CO166" s="43" t="e">
        <f t="shared" si="97"/>
        <v>#DIV/0!</v>
      </c>
      <c r="CQ166" s="42" t="e">
        <f t="shared" si="98"/>
        <v>#DIV/0!</v>
      </c>
      <c r="CR166" s="42" t="e">
        <f t="shared" si="99"/>
        <v>#DIV/0!</v>
      </c>
      <c r="CS166" s="43" t="e">
        <f t="shared" si="100"/>
        <v>#DIV/0!</v>
      </c>
      <c r="CU166" s="43" t="e">
        <f t="shared" si="101"/>
        <v>#DIV/0!</v>
      </c>
    </row>
    <row r="167" spans="1:99" ht="15" hidden="1" customHeight="1" outlineLevel="2">
      <c r="A167" s="38" t="s">
        <v>154</v>
      </c>
      <c r="B167" s="38" t="s">
        <v>1662</v>
      </c>
      <c r="C167" s="38" t="s">
        <v>1663</v>
      </c>
      <c r="D167" s="38" t="s">
        <v>335</v>
      </c>
      <c r="E167" s="38" t="s">
        <v>1682</v>
      </c>
      <c r="F167" s="45" t="s">
        <v>1764</v>
      </c>
      <c r="G167" s="38" t="s">
        <v>1767</v>
      </c>
      <c r="H167" s="38" t="s">
        <v>1709</v>
      </c>
      <c r="I167" s="38" t="s">
        <v>1668</v>
      </c>
      <c r="J167" s="38" t="s">
        <v>1672</v>
      </c>
      <c r="K167" s="38" t="s">
        <v>106</v>
      </c>
      <c r="L167" s="38" t="s">
        <v>106</v>
      </c>
      <c r="M167" s="38" t="s">
        <v>106</v>
      </c>
      <c r="N167" s="38" t="s">
        <v>106</v>
      </c>
      <c r="O167" s="38" t="s">
        <v>106</v>
      </c>
      <c r="P167" s="38" t="s">
        <v>106</v>
      </c>
      <c r="Q167" s="38" t="s">
        <v>106</v>
      </c>
      <c r="R167" s="38" t="s">
        <v>106</v>
      </c>
      <c r="S167" s="38" t="s">
        <v>106</v>
      </c>
      <c r="T167" s="38" t="s">
        <v>106</v>
      </c>
      <c r="U167" s="38" t="s">
        <v>106</v>
      </c>
      <c r="V167" s="38" t="s">
        <v>106</v>
      </c>
      <c r="W167" s="38" t="s">
        <v>106</v>
      </c>
      <c r="X167" s="38" t="s">
        <v>106</v>
      </c>
      <c r="Y167" s="38" t="s">
        <v>106</v>
      </c>
      <c r="Z167" s="38" t="s">
        <v>106</v>
      </c>
      <c r="AA167" s="38" t="s">
        <v>106</v>
      </c>
      <c r="AB167" s="38" t="s">
        <v>106</v>
      </c>
      <c r="AC167" s="38" t="s">
        <v>106</v>
      </c>
      <c r="AD167" s="38" t="s">
        <v>106</v>
      </c>
      <c r="AE167" s="38" t="s">
        <v>106</v>
      </c>
      <c r="AF167" s="38" t="s">
        <v>106</v>
      </c>
      <c r="AG167" s="38" t="s">
        <v>106</v>
      </c>
      <c r="AH167" s="38" t="s">
        <v>106</v>
      </c>
      <c r="AI167" s="38" t="s">
        <v>106</v>
      </c>
      <c r="AJ167" s="38" t="s">
        <v>106</v>
      </c>
      <c r="AK167" s="38" t="s">
        <v>106</v>
      </c>
      <c r="AL167" s="38" t="s">
        <v>106</v>
      </c>
      <c r="AM167" s="38" t="s">
        <v>106</v>
      </c>
      <c r="AN167" s="38" t="s">
        <v>106</v>
      </c>
      <c r="AO167" s="38" t="s">
        <v>106</v>
      </c>
      <c r="AP167" s="38" t="s">
        <v>106</v>
      </c>
      <c r="AQ167" s="38" t="s">
        <v>106</v>
      </c>
      <c r="AR167" s="38" t="s">
        <v>106</v>
      </c>
      <c r="AS167" s="38" t="s">
        <v>106</v>
      </c>
      <c r="AT167" s="38" t="s">
        <v>106</v>
      </c>
      <c r="AU167" s="38" t="s">
        <v>106</v>
      </c>
      <c r="AV167" s="38" t="s">
        <v>106</v>
      </c>
      <c r="AW167" s="38" t="s">
        <v>106</v>
      </c>
      <c r="AX167" s="38" t="s">
        <v>106</v>
      </c>
      <c r="AY167" s="38" t="s">
        <v>106</v>
      </c>
      <c r="AZ167" s="38" t="s">
        <v>106</v>
      </c>
      <c r="BA167" s="38" t="s">
        <v>106</v>
      </c>
      <c r="BB167" s="38" t="s">
        <v>106</v>
      </c>
      <c r="BC167" s="38" t="s">
        <v>106</v>
      </c>
      <c r="BD167" s="38" t="s">
        <v>106</v>
      </c>
      <c r="BE167" s="38" t="s">
        <v>106</v>
      </c>
      <c r="BF167" s="38" t="s">
        <v>106</v>
      </c>
      <c r="BG167" s="38" t="s">
        <v>106</v>
      </c>
      <c r="BH167" s="38" t="s">
        <v>106</v>
      </c>
      <c r="BI167" s="38" t="s">
        <v>106</v>
      </c>
      <c r="BJ167" s="38" t="s">
        <v>106</v>
      </c>
      <c r="BK167" s="38" t="s">
        <v>106</v>
      </c>
      <c r="BL167" s="38" t="s">
        <v>106</v>
      </c>
      <c r="BM167" s="38" t="s">
        <v>106</v>
      </c>
      <c r="BN167" s="38" t="s">
        <v>106</v>
      </c>
      <c r="BO167" s="38" t="s">
        <v>106</v>
      </c>
      <c r="BP167" s="38" t="s">
        <v>106</v>
      </c>
      <c r="BQ167" s="38" t="s">
        <v>106</v>
      </c>
      <c r="BR167" s="38" t="s">
        <v>106</v>
      </c>
      <c r="BS167" s="38" t="s">
        <v>106</v>
      </c>
      <c r="BT167" s="38" t="s">
        <v>106</v>
      </c>
      <c r="BU167" s="38" t="s">
        <v>106</v>
      </c>
      <c r="BV167" s="38" t="s">
        <v>106</v>
      </c>
      <c r="BW167" s="38" t="s">
        <v>106</v>
      </c>
      <c r="BX167" s="38" t="s">
        <v>106</v>
      </c>
      <c r="BY167" s="38" t="s">
        <v>106</v>
      </c>
      <c r="BZ167" s="38" t="s">
        <v>106</v>
      </c>
      <c r="CA167" s="38" t="s">
        <v>106</v>
      </c>
      <c r="CB167" s="38" t="s">
        <v>106</v>
      </c>
      <c r="CC167" s="38" t="s">
        <v>106</v>
      </c>
      <c r="CD167" s="38" t="s">
        <v>106</v>
      </c>
      <c r="CE167" s="38" t="s">
        <v>106</v>
      </c>
      <c r="CF167" s="38" t="s">
        <v>106</v>
      </c>
      <c r="CG167" s="38" t="s">
        <v>106</v>
      </c>
      <c r="CH167" s="38" t="s">
        <v>106</v>
      </c>
      <c r="CI167" s="38" t="s">
        <v>106</v>
      </c>
      <c r="CJ167" s="38" t="s">
        <v>106</v>
      </c>
      <c r="CK167" s="38" t="s">
        <v>106</v>
      </c>
      <c r="CM167" s="41" t="e">
        <f t="shared" si="95"/>
        <v>#DIV/0!</v>
      </c>
      <c r="CN167" s="42" t="e">
        <f t="shared" si="96"/>
        <v>#DIV/0!</v>
      </c>
      <c r="CO167" s="43" t="e">
        <f t="shared" si="97"/>
        <v>#DIV/0!</v>
      </c>
      <c r="CQ167" s="42" t="e">
        <f t="shared" si="98"/>
        <v>#DIV/0!</v>
      </c>
      <c r="CR167" s="42" t="e">
        <f t="shared" si="99"/>
        <v>#DIV/0!</v>
      </c>
      <c r="CS167" s="43" t="e">
        <f t="shared" si="100"/>
        <v>#DIV/0!</v>
      </c>
      <c r="CU167" s="43" t="e">
        <f t="shared" si="101"/>
        <v>#DIV/0!</v>
      </c>
    </row>
    <row r="168" spans="1:99" ht="15" hidden="1" customHeight="1" outlineLevel="2">
      <c r="A168" s="38" t="s">
        <v>154</v>
      </c>
      <c r="B168" s="38" t="s">
        <v>1662</v>
      </c>
      <c r="C168" s="38" t="s">
        <v>1663</v>
      </c>
      <c r="D168" s="38" t="s">
        <v>335</v>
      </c>
      <c r="E168" s="38" t="s">
        <v>1682</v>
      </c>
      <c r="F168" s="45" t="s">
        <v>1764</v>
      </c>
      <c r="G168" s="38" t="s">
        <v>1767</v>
      </c>
      <c r="H168" s="38" t="s">
        <v>1709</v>
      </c>
      <c r="I168" s="38" t="s">
        <v>1668</v>
      </c>
      <c r="J168" s="38" t="s">
        <v>1674</v>
      </c>
      <c r="K168" s="38" t="s">
        <v>106</v>
      </c>
      <c r="L168" s="38" t="s">
        <v>106</v>
      </c>
      <c r="M168" s="38" t="s">
        <v>106</v>
      </c>
      <c r="N168" s="38" t="s">
        <v>106</v>
      </c>
      <c r="O168" s="38" t="s">
        <v>106</v>
      </c>
      <c r="P168" s="38" t="s">
        <v>106</v>
      </c>
      <c r="Q168" s="38" t="s">
        <v>106</v>
      </c>
      <c r="R168" s="38" t="s">
        <v>106</v>
      </c>
      <c r="S168" s="38" t="s">
        <v>106</v>
      </c>
      <c r="T168" s="38" t="s">
        <v>106</v>
      </c>
      <c r="U168" s="38" t="s">
        <v>106</v>
      </c>
      <c r="V168" s="38" t="s">
        <v>106</v>
      </c>
      <c r="W168" s="38" t="s">
        <v>106</v>
      </c>
      <c r="X168" s="38" t="s">
        <v>106</v>
      </c>
      <c r="Y168" s="38" t="s">
        <v>106</v>
      </c>
      <c r="Z168" s="38" t="s">
        <v>106</v>
      </c>
      <c r="AA168" s="38" t="s">
        <v>106</v>
      </c>
      <c r="AB168" s="38" t="s">
        <v>106</v>
      </c>
      <c r="AC168" s="38" t="s">
        <v>106</v>
      </c>
      <c r="AD168" s="38" t="s">
        <v>106</v>
      </c>
      <c r="AE168" s="38" t="s">
        <v>106</v>
      </c>
      <c r="AF168" s="38" t="s">
        <v>106</v>
      </c>
      <c r="AG168" s="38" t="s">
        <v>106</v>
      </c>
      <c r="AH168" s="38" t="s">
        <v>106</v>
      </c>
      <c r="AI168" s="38" t="s">
        <v>106</v>
      </c>
      <c r="AJ168" s="38" t="s">
        <v>106</v>
      </c>
      <c r="AK168" s="38" t="s">
        <v>106</v>
      </c>
      <c r="AL168" s="38" t="s">
        <v>106</v>
      </c>
      <c r="AM168" s="38" t="s">
        <v>106</v>
      </c>
      <c r="AN168" s="38" t="s">
        <v>106</v>
      </c>
      <c r="AO168" s="38" t="s">
        <v>106</v>
      </c>
      <c r="AP168" s="38" t="s">
        <v>106</v>
      </c>
      <c r="AQ168" s="38" t="s">
        <v>106</v>
      </c>
      <c r="AR168" s="38" t="s">
        <v>106</v>
      </c>
      <c r="AS168" s="38" t="s">
        <v>106</v>
      </c>
      <c r="AT168" s="38" t="s">
        <v>106</v>
      </c>
      <c r="AU168" s="38" t="s">
        <v>106</v>
      </c>
      <c r="AV168" s="38" t="s">
        <v>106</v>
      </c>
      <c r="AW168" s="38" t="s">
        <v>106</v>
      </c>
      <c r="AX168" s="38" t="s">
        <v>106</v>
      </c>
      <c r="AY168" s="38" t="s">
        <v>106</v>
      </c>
      <c r="AZ168" s="38" t="s">
        <v>106</v>
      </c>
      <c r="BA168" s="38" t="s">
        <v>106</v>
      </c>
      <c r="BB168" s="38" t="s">
        <v>106</v>
      </c>
      <c r="BC168" s="38" t="s">
        <v>106</v>
      </c>
      <c r="BD168" s="38" t="s">
        <v>106</v>
      </c>
      <c r="BE168" s="38" t="s">
        <v>106</v>
      </c>
      <c r="BF168" s="38" t="s">
        <v>106</v>
      </c>
      <c r="BG168" s="38" t="s">
        <v>106</v>
      </c>
      <c r="BH168" s="38" t="s">
        <v>106</v>
      </c>
      <c r="BI168" s="38" t="s">
        <v>106</v>
      </c>
      <c r="BJ168" s="38" t="s">
        <v>106</v>
      </c>
      <c r="BK168" s="38" t="s">
        <v>106</v>
      </c>
      <c r="BL168" s="38" t="s">
        <v>106</v>
      </c>
      <c r="BM168" s="38" t="s">
        <v>106</v>
      </c>
      <c r="BN168" s="38" t="s">
        <v>106</v>
      </c>
      <c r="BO168" s="38" t="s">
        <v>106</v>
      </c>
      <c r="BP168" s="38" t="s">
        <v>106</v>
      </c>
      <c r="BQ168" s="38" t="s">
        <v>106</v>
      </c>
      <c r="BR168" s="38" t="s">
        <v>106</v>
      </c>
      <c r="BS168" s="38" t="s">
        <v>106</v>
      </c>
      <c r="BT168" s="38" t="s">
        <v>106</v>
      </c>
      <c r="BU168" s="38" t="s">
        <v>106</v>
      </c>
      <c r="BV168" s="38" t="s">
        <v>106</v>
      </c>
      <c r="BW168" s="38" t="s">
        <v>106</v>
      </c>
      <c r="BX168" s="38" t="s">
        <v>106</v>
      </c>
      <c r="BY168" s="38" t="s">
        <v>106</v>
      </c>
      <c r="BZ168" s="38" t="s">
        <v>106</v>
      </c>
      <c r="CA168" s="38" t="s">
        <v>106</v>
      </c>
      <c r="CB168" s="38" t="s">
        <v>106</v>
      </c>
      <c r="CC168" s="38" t="s">
        <v>106</v>
      </c>
      <c r="CD168" s="38" t="s">
        <v>106</v>
      </c>
      <c r="CE168" s="38" t="s">
        <v>106</v>
      </c>
      <c r="CF168" s="38" t="s">
        <v>106</v>
      </c>
      <c r="CG168" s="38" t="s">
        <v>106</v>
      </c>
      <c r="CH168" s="38" t="s">
        <v>106</v>
      </c>
      <c r="CI168" s="38" t="s">
        <v>106</v>
      </c>
      <c r="CJ168" s="38" t="s">
        <v>106</v>
      </c>
      <c r="CK168" s="38" t="s">
        <v>106</v>
      </c>
      <c r="CM168" s="41" t="e">
        <f t="shared" si="95"/>
        <v>#DIV/0!</v>
      </c>
      <c r="CN168" s="42" t="e">
        <f t="shared" si="96"/>
        <v>#DIV/0!</v>
      </c>
      <c r="CO168" s="43" t="e">
        <f t="shared" si="97"/>
        <v>#DIV/0!</v>
      </c>
      <c r="CQ168" s="42" t="e">
        <f t="shared" si="98"/>
        <v>#DIV/0!</v>
      </c>
      <c r="CR168" s="42" t="e">
        <f t="shared" si="99"/>
        <v>#DIV/0!</v>
      </c>
      <c r="CS168" s="43" t="e">
        <f t="shared" si="100"/>
        <v>#DIV/0!</v>
      </c>
      <c r="CU168" s="43" t="e">
        <f t="shared" si="101"/>
        <v>#DIV/0!</v>
      </c>
    </row>
    <row r="169" spans="1:99" ht="15" customHeight="1" outlineLevel="1" collapsed="1">
      <c r="A169" s="38" t="s">
        <v>154</v>
      </c>
      <c r="B169" s="38" t="s">
        <v>1662</v>
      </c>
      <c r="C169" s="38" t="s">
        <v>1663</v>
      </c>
      <c r="D169" s="38" t="s">
        <v>335</v>
      </c>
      <c r="E169" s="38" t="s">
        <v>1682</v>
      </c>
      <c r="F169" s="45" t="s">
        <v>1764</v>
      </c>
      <c r="G169" s="40" t="s">
        <v>1768</v>
      </c>
      <c r="H169" s="38"/>
      <c r="I169" s="38"/>
      <c r="J169" s="38"/>
      <c r="K169" s="38">
        <f t="shared" ref="K169:AP169" si="132">SUBTOTAL(9,K165:K168)</f>
        <v>10</v>
      </c>
      <c r="L169" s="38">
        <f t="shared" si="132"/>
        <v>14</v>
      </c>
      <c r="M169" s="38">
        <f t="shared" si="132"/>
        <v>14</v>
      </c>
      <c r="N169" s="38">
        <f t="shared" si="132"/>
        <v>17</v>
      </c>
      <c r="O169" s="38">
        <f t="shared" si="132"/>
        <v>16</v>
      </c>
      <c r="P169" s="38">
        <f t="shared" si="132"/>
        <v>5</v>
      </c>
      <c r="Q169" s="38">
        <f t="shared" si="132"/>
        <v>8</v>
      </c>
      <c r="R169" s="38">
        <f t="shared" si="132"/>
        <v>6</v>
      </c>
      <c r="S169" s="38">
        <f t="shared" si="132"/>
        <v>17</v>
      </c>
      <c r="T169" s="38">
        <f t="shared" si="132"/>
        <v>9</v>
      </c>
      <c r="U169" s="38">
        <f t="shared" si="132"/>
        <v>0</v>
      </c>
      <c r="V169" s="38">
        <f t="shared" si="132"/>
        <v>1</v>
      </c>
      <c r="W169" s="38">
        <f t="shared" si="132"/>
        <v>0</v>
      </c>
      <c r="X169" s="38">
        <f t="shared" si="132"/>
        <v>0</v>
      </c>
      <c r="Y169" s="38">
        <f t="shared" si="132"/>
        <v>0</v>
      </c>
      <c r="Z169" s="38">
        <f t="shared" si="132"/>
        <v>0</v>
      </c>
      <c r="AA169" s="38">
        <f t="shared" si="132"/>
        <v>0</v>
      </c>
      <c r="AB169" s="38">
        <f t="shared" si="132"/>
        <v>0</v>
      </c>
      <c r="AC169" s="38">
        <f t="shared" si="132"/>
        <v>0</v>
      </c>
      <c r="AD169" s="38">
        <f t="shared" si="132"/>
        <v>1</v>
      </c>
      <c r="AE169" s="38">
        <f t="shared" si="132"/>
        <v>4</v>
      </c>
      <c r="AF169" s="38">
        <f t="shared" si="132"/>
        <v>12</v>
      </c>
      <c r="AG169" s="38">
        <f t="shared" si="132"/>
        <v>0</v>
      </c>
      <c r="AH169" s="38">
        <f t="shared" si="132"/>
        <v>0</v>
      </c>
      <c r="AI169" s="38">
        <f t="shared" si="132"/>
        <v>0</v>
      </c>
      <c r="AJ169" s="38">
        <f t="shared" si="132"/>
        <v>0</v>
      </c>
      <c r="AK169" s="38">
        <f t="shared" si="132"/>
        <v>0</v>
      </c>
      <c r="AL169" s="38">
        <f t="shared" si="132"/>
        <v>0</v>
      </c>
      <c r="AM169" s="38">
        <f t="shared" si="132"/>
        <v>0</v>
      </c>
      <c r="AN169" s="38">
        <f t="shared" si="132"/>
        <v>7</v>
      </c>
      <c r="AO169" s="38">
        <f t="shared" si="132"/>
        <v>19</v>
      </c>
      <c r="AP169" s="38">
        <f t="shared" si="132"/>
        <v>8</v>
      </c>
      <c r="AQ169" s="38">
        <f t="shared" ref="AQ169:BV169" si="133">SUBTOTAL(9,AQ165:AQ168)</f>
        <v>4</v>
      </c>
      <c r="AR169" s="38">
        <f t="shared" si="133"/>
        <v>12</v>
      </c>
      <c r="AS169" s="38">
        <f t="shared" si="133"/>
        <v>7</v>
      </c>
      <c r="AT169" s="38">
        <f t="shared" si="133"/>
        <v>7</v>
      </c>
      <c r="AU169" s="38">
        <f t="shared" si="133"/>
        <v>4</v>
      </c>
      <c r="AV169" s="38">
        <f t="shared" si="133"/>
        <v>3</v>
      </c>
      <c r="AW169" s="38">
        <f t="shared" si="133"/>
        <v>4</v>
      </c>
      <c r="AX169" s="38">
        <f t="shared" si="133"/>
        <v>10</v>
      </c>
      <c r="AY169" s="38">
        <f t="shared" si="133"/>
        <v>13</v>
      </c>
      <c r="AZ169" s="38">
        <f t="shared" si="133"/>
        <v>9</v>
      </c>
      <c r="BA169" s="38">
        <f t="shared" si="133"/>
        <v>8</v>
      </c>
      <c r="BB169" s="38">
        <f t="shared" si="133"/>
        <v>9</v>
      </c>
      <c r="BC169" s="38">
        <f t="shared" si="133"/>
        <v>27</v>
      </c>
      <c r="BD169" s="38">
        <f t="shared" si="133"/>
        <v>8</v>
      </c>
      <c r="BE169" s="38">
        <f t="shared" si="133"/>
        <v>9</v>
      </c>
      <c r="BF169" s="38">
        <f t="shared" si="133"/>
        <v>10</v>
      </c>
      <c r="BG169" s="38">
        <f t="shared" si="133"/>
        <v>10</v>
      </c>
      <c r="BH169" s="38">
        <f t="shared" si="133"/>
        <v>15</v>
      </c>
      <c r="BI169" s="38">
        <f t="shared" si="133"/>
        <v>6</v>
      </c>
      <c r="BJ169" s="38">
        <f t="shared" si="133"/>
        <v>4</v>
      </c>
      <c r="BK169" s="38">
        <f t="shared" si="133"/>
        <v>8</v>
      </c>
      <c r="BL169" s="38">
        <f t="shared" si="133"/>
        <v>4</v>
      </c>
      <c r="BM169" s="38">
        <f t="shared" si="133"/>
        <v>2</v>
      </c>
      <c r="BN169" s="38">
        <f t="shared" si="133"/>
        <v>7</v>
      </c>
      <c r="BO169" s="38">
        <f t="shared" si="133"/>
        <v>3</v>
      </c>
      <c r="BP169" s="38">
        <f t="shared" si="133"/>
        <v>4</v>
      </c>
      <c r="BQ169" s="38">
        <f t="shared" si="133"/>
        <v>15</v>
      </c>
      <c r="BR169" s="38">
        <f t="shared" si="133"/>
        <v>18</v>
      </c>
      <c r="BS169" s="38">
        <f t="shared" si="133"/>
        <v>10</v>
      </c>
      <c r="BT169" s="38">
        <f t="shared" si="133"/>
        <v>4</v>
      </c>
      <c r="BU169" s="38">
        <f t="shared" si="133"/>
        <v>2</v>
      </c>
      <c r="BV169" s="38">
        <f t="shared" si="133"/>
        <v>0</v>
      </c>
      <c r="BW169" s="38">
        <f t="shared" ref="BW169:CK169" si="134">SUBTOTAL(9,BW165:BW168)</f>
        <v>0</v>
      </c>
      <c r="BX169" s="38">
        <f t="shared" si="134"/>
        <v>0</v>
      </c>
      <c r="BY169" s="38">
        <f t="shared" si="134"/>
        <v>0</v>
      </c>
      <c r="BZ169" s="38">
        <f t="shared" si="134"/>
        <v>0</v>
      </c>
      <c r="CA169" s="38">
        <f t="shared" si="134"/>
        <v>0</v>
      </c>
      <c r="CB169" s="38">
        <f t="shared" si="134"/>
        <v>0</v>
      </c>
      <c r="CC169" s="38">
        <f t="shared" si="134"/>
        <v>0</v>
      </c>
      <c r="CD169" s="38">
        <f t="shared" si="134"/>
        <v>0</v>
      </c>
      <c r="CE169" s="38">
        <f t="shared" si="134"/>
        <v>0</v>
      </c>
      <c r="CF169" s="38">
        <f t="shared" si="134"/>
        <v>0</v>
      </c>
      <c r="CG169" s="38">
        <f t="shared" si="134"/>
        <v>0</v>
      </c>
      <c r="CH169" s="38">
        <f t="shared" si="134"/>
        <v>0</v>
      </c>
      <c r="CI169" s="38">
        <f t="shared" si="134"/>
        <v>0</v>
      </c>
      <c r="CJ169" s="38">
        <f t="shared" si="134"/>
        <v>0</v>
      </c>
      <c r="CK169" s="38">
        <f t="shared" si="134"/>
        <v>0</v>
      </c>
      <c r="CM169" s="41">
        <f t="shared" si="95"/>
        <v>0</v>
      </c>
      <c r="CN169" s="42">
        <f>AVERAGE(BT169:CB169)</f>
        <v>0.66666666666666663</v>
      </c>
      <c r="CO169" s="43">
        <f t="shared" si="97"/>
        <v>0</v>
      </c>
      <c r="CQ169" s="42">
        <f t="shared" si="98"/>
        <v>0</v>
      </c>
      <c r="CR169" s="42">
        <f>AVERAGE(T169:AA169)</f>
        <v>1.25</v>
      </c>
      <c r="CS169" s="43">
        <f t="shared" si="100"/>
        <v>0</v>
      </c>
      <c r="CU169" s="43">
        <f>AVERAGE(CS169,CO169)</f>
        <v>0</v>
      </c>
    </row>
    <row r="170" spans="1:99" ht="15" hidden="1" customHeight="1" outlineLevel="2">
      <c r="A170" s="38" t="s">
        <v>505</v>
      </c>
      <c r="B170" s="38" t="s">
        <v>1662</v>
      </c>
      <c r="C170" s="38" t="s">
        <v>1663</v>
      </c>
      <c r="D170" s="38" t="s">
        <v>333</v>
      </c>
      <c r="E170" s="38" t="s">
        <v>1664</v>
      </c>
      <c r="F170" s="45" t="s">
        <v>1769</v>
      </c>
      <c r="G170" s="38" t="s">
        <v>1770</v>
      </c>
      <c r="H170" s="38" t="s">
        <v>1709</v>
      </c>
      <c r="I170" s="38" t="s">
        <v>1668</v>
      </c>
      <c r="J170" s="38" t="s">
        <v>1670</v>
      </c>
      <c r="K170" s="38">
        <v>12</v>
      </c>
      <c r="L170" s="38">
        <v>13</v>
      </c>
      <c r="M170" s="38">
        <v>5</v>
      </c>
      <c r="N170" s="38">
        <v>14</v>
      </c>
      <c r="O170" s="38">
        <v>13</v>
      </c>
      <c r="P170" s="38">
        <v>21</v>
      </c>
      <c r="Q170" s="38">
        <v>15</v>
      </c>
      <c r="R170" s="38">
        <v>49</v>
      </c>
      <c r="S170" s="38">
        <v>77</v>
      </c>
      <c r="T170" s="38">
        <v>25</v>
      </c>
      <c r="U170" s="38">
        <v>48</v>
      </c>
      <c r="V170" s="38">
        <v>18</v>
      </c>
      <c r="W170" s="38">
        <v>25</v>
      </c>
      <c r="X170" s="38">
        <v>28</v>
      </c>
      <c r="Y170" s="38">
        <v>26</v>
      </c>
      <c r="Z170" s="38">
        <v>32</v>
      </c>
      <c r="AA170" s="38">
        <v>10</v>
      </c>
      <c r="AB170" s="38">
        <v>22</v>
      </c>
      <c r="AC170" s="38">
        <v>28</v>
      </c>
      <c r="AD170" s="38">
        <v>27</v>
      </c>
      <c r="AE170" s="38">
        <v>42</v>
      </c>
      <c r="AF170" s="38">
        <v>24</v>
      </c>
      <c r="AG170" s="38">
        <v>50</v>
      </c>
      <c r="AH170" s="38">
        <v>29</v>
      </c>
      <c r="AI170" s="38">
        <v>86</v>
      </c>
      <c r="AJ170" s="38">
        <v>42</v>
      </c>
      <c r="AK170" s="38">
        <v>57</v>
      </c>
      <c r="AL170" s="38">
        <v>20</v>
      </c>
      <c r="AM170" s="38">
        <v>18</v>
      </c>
      <c r="AN170" s="38">
        <v>38</v>
      </c>
      <c r="AO170" s="38">
        <v>25</v>
      </c>
      <c r="AP170" s="38">
        <v>14</v>
      </c>
      <c r="AQ170" s="38">
        <v>7</v>
      </c>
      <c r="AR170" s="38">
        <v>13</v>
      </c>
      <c r="AS170" s="38">
        <v>7</v>
      </c>
      <c r="AT170" s="38">
        <v>11</v>
      </c>
      <c r="AU170" s="38">
        <v>5</v>
      </c>
      <c r="AV170" s="38">
        <v>13</v>
      </c>
      <c r="AW170" s="38">
        <v>7</v>
      </c>
      <c r="AX170" s="38">
        <v>5</v>
      </c>
      <c r="AY170" s="38">
        <v>6</v>
      </c>
      <c r="AZ170" s="38">
        <v>12</v>
      </c>
      <c r="BA170" s="38">
        <v>17</v>
      </c>
      <c r="BB170" s="38">
        <v>21</v>
      </c>
      <c r="BC170" s="38">
        <v>28</v>
      </c>
      <c r="BD170" s="38">
        <v>15</v>
      </c>
      <c r="BE170" s="38">
        <v>4</v>
      </c>
      <c r="BF170" s="38">
        <v>7</v>
      </c>
      <c r="BG170" s="38">
        <v>14</v>
      </c>
      <c r="BH170" s="38">
        <v>18</v>
      </c>
      <c r="BI170" s="38">
        <v>30</v>
      </c>
      <c r="BJ170" s="38">
        <v>34</v>
      </c>
      <c r="BK170" s="38">
        <v>5</v>
      </c>
      <c r="BL170" s="38">
        <v>30</v>
      </c>
      <c r="BM170" s="38">
        <v>16</v>
      </c>
      <c r="BN170" s="38">
        <v>12</v>
      </c>
      <c r="BO170" s="38">
        <v>10</v>
      </c>
      <c r="BP170" s="38">
        <v>5</v>
      </c>
      <c r="BQ170" s="38">
        <v>11</v>
      </c>
      <c r="BR170" s="38">
        <v>17</v>
      </c>
      <c r="BS170" s="38">
        <v>7</v>
      </c>
      <c r="BT170" s="38">
        <v>28</v>
      </c>
      <c r="BU170" s="38">
        <v>20</v>
      </c>
      <c r="BV170" s="38">
        <v>13</v>
      </c>
      <c r="BW170" s="38">
        <v>14</v>
      </c>
      <c r="BX170" s="38">
        <v>5</v>
      </c>
      <c r="BY170" s="38">
        <v>26</v>
      </c>
      <c r="BZ170" s="38">
        <v>13</v>
      </c>
      <c r="CA170" s="38">
        <v>28</v>
      </c>
      <c r="CB170" s="38">
        <v>9</v>
      </c>
      <c r="CC170" s="38">
        <v>19</v>
      </c>
      <c r="CD170" s="38">
        <v>32</v>
      </c>
      <c r="CE170" s="38">
        <v>13</v>
      </c>
      <c r="CF170" s="38">
        <v>10</v>
      </c>
      <c r="CG170" s="38">
        <v>12</v>
      </c>
      <c r="CH170" s="38">
        <v>53</v>
      </c>
      <c r="CI170" s="38">
        <v>51</v>
      </c>
      <c r="CJ170" s="38">
        <v>45</v>
      </c>
      <c r="CK170" s="38">
        <v>33</v>
      </c>
      <c r="CM170" s="41">
        <f t="shared" si="95"/>
        <v>45.5</v>
      </c>
      <c r="CN170" s="42">
        <f t="shared" si="96"/>
        <v>17.333333333333332</v>
      </c>
      <c r="CO170" s="43">
        <f t="shared" si="97"/>
        <v>2.625</v>
      </c>
      <c r="CQ170" s="42">
        <f t="shared" si="98"/>
        <v>43.142857142857146</v>
      </c>
      <c r="CR170" s="42">
        <f t="shared" si="99"/>
        <v>26.5</v>
      </c>
      <c r="CS170" s="43">
        <f t="shared" si="100"/>
        <v>1.6280323450134773</v>
      </c>
      <c r="CU170" s="43">
        <f t="shared" si="101"/>
        <v>2.1265161725067387</v>
      </c>
    </row>
    <row r="171" spans="1:99" ht="15" customHeight="1" outlineLevel="1" collapsed="1">
      <c r="A171" s="38" t="s">
        <v>505</v>
      </c>
      <c r="B171" s="38" t="s">
        <v>1662</v>
      </c>
      <c r="C171" s="38" t="s">
        <v>1663</v>
      </c>
      <c r="D171" s="38" t="s">
        <v>333</v>
      </c>
      <c r="E171" s="38" t="s">
        <v>1664</v>
      </c>
      <c r="F171" s="45" t="s">
        <v>1769</v>
      </c>
      <c r="G171" s="40" t="s">
        <v>1771</v>
      </c>
      <c r="H171" s="38"/>
      <c r="I171" s="38"/>
      <c r="J171" s="38"/>
      <c r="K171" s="38">
        <f t="shared" ref="K171:AP171" si="135">SUBTOTAL(9,K170:K170)</f>
        <v>12</v>
      </c>
      <c r="L171" s="38">
        <f t="shared" si="135"/>
        <v>13</v>
      </c>
      <c r="M171" s="38">
        <f t="shared" si="135"/>
        <v>5</v>
      </c>
      <c r="N171" s="38">
        <f t="shared" si="135"/>
        <v>14</v>
      </c>
      <c r="O171" s="38">
        <f t="shared" si="135"/>
        <v>13</v>
      </c>
      <c r="P171" s="38">
        <f t="shared" si="135"/>
        <v>21</v>
      </c>
      <c r="Q171" s="38">
        <f t="shared" si="135"/>
        <v>15</v>
      </c>
      <c r="R171" s="38">
        <f t="shared" si="135"/>
        <v>49</v>
      </c>
      <c r="S171" s="38">
        <f t="shared" si="135"/>
        <v>77</v>
      </c>
      <c r="T171" s="38">
        <f t="shared" si="135"/>
        <v>25</v>
      </c>
      <c r="U171" s="38">
        <f t="shared" si="135"/>
        <v>48</v>
      </c>
      <c r="V171" s="38">
        <f t="shared" si="135"/>
        <v>18</v>
      </c>
      <c r="W171" s="38">
        <f t="shared" si="135"/>
        <v>25</v>
      </c>
      <c r="X171" s="38">
        <f t="shared" si="135"/>
        <v>28</v>
      </c>
      <c r="Y171" s="38">
        <f t="shared" si="135"/>
        <v>26</v>
      </c>
      <c r="Z171" s="38">
        <f t="shared" si="135"/>
        <v>32</v>
      </c>
      <c r="AA171" s="38">
        <f t="shared" si="135"/>
        <v>10</v>
      </c>
      <c r="AB171" s="38">
        <f t="shared" si="135"/>
        <v>22</v>
      </c>
      <c r="AC171" s="38">
        <f t="shared" si="135"/>
        <v>28</v>
      </c>
      <c r="AD171" s="38">
        <f t="shared" si="135"/>
        <v>27</v>
      </c>
      <c r="AE171" s="38">
        <f t="shared" si="135"/>
        <v>42</v>
      </c>
      <c r="AF171" s="38">
        <f t="shared" si="135"/>
        <v>24</v>
      </c>
      <c r="AG171" s="38">
        <f t="shared" si="135"/>
        <v>50</v>
      </c>
      <c r="AH171" s="38">
        <f t="shared" si="135"/>
        <v>29</v>
      </c>
      <c r="AI171" s="38">
        <f t="shared" si="135"/>
        <v>86</v>
      </c>
      <c r="AJ171" s="38">
        <f t="shared" si="135"/>
        <v>42</v>
      </c>
      <c r="AK171" s="38">
        <f t="shared" si="135"/>
        <v>57</v>
      </c>
      <c r="AL171" s="38">
        <f t="shared" si="135"/>
        <v>20</v>
      </c>
      <c r="AM171" s="38">
        <f t="shared" si="135"/>
        <v>18</v>
      </c>
      <c r="AN171" s="38">
        <f t="shared" si="135"/>
        <v>38</v>
      </c>
      <c r="AO171" s="38">
        <f t="shared" si="135"/>
        <v>25</v>
      </c>
      <c r="AP171" s="38">
        <f t="shared" si="135"/>
        <v>14</v>
      </c>
      <c r="AQ171" s="38">
        <f t="shared" ref="AQ171:BV171" si="136">SUBTOTAL(9,AQ170:AQ170)</f>
        <v>7</v>
      </c>
      <c r="AR171" s="38">
        <f t="shared" si="136"/>
        <v>13</v>
      </c>
      <c r="AS171" s="38">
        <f t="shared" si="136"/>
        <v>7</v>
      </c>
      <c r="AT171" s="38">
        <f t="shared" si="136"/>
        <v>11</v>
      </c>
      <c r="AU171" s="38">
        <f t="shared" si="136"/>
        <v>5</v>
      </c>
      <c r="AV171" s="38">
        <f t="shared" si="136"/>
        <v>13</v>
      </c>
      <c r="AW171" s="38">
        <f t="shared" si="136"/>
        <v>7</v>
      </c>
      <c r="AX171" s="38">
        <f t="shared" si="136"/>
        <v>5</v>
      </c>
      <c r="AY171" s="38">
        <f t="shared" si="136"/>
        <v>6</v>
      </c>
      <c r="AZ171" s="38">
        <f t="shared" si="136"/>
        <v>12</v>
      </c>
      <c r="BA171" s="38">
        <f t="shared" si="136"/>
        <v>17</v>
      </c>
      <c r="BB171" s="38">
        <f t="shared" si="136"/>
        <v>21</v>
      </c>
      <c r="BC171" s="38">
        <f t="shared" si="136"/>
        <v>28</v>
      </c>
      <c r="BD171" s="38">
        <f t="shared" si="136"/>
        <v>15</v>
      </c>
      <c r="BE171" s="38">
        <f t="shared" si="136"/>
        <v>4</v>
      </c>
      <c r="BF171" s="38">
        <f t="shared" si="136"/>
        <v>7</v>
      </c>
      <c r="BG171" s="38">
        <f t="shared" si="136"/>
        <v>14</v>
      </c>
      <c r="BH171" s="38">
        <f t="shared" si="136"/>
        <v>18</v>
      </c>
      <c r="BI171" s="38">
        <f t="shared" si="136"/>
        <v>30</v>
      </c>
      <c r="BJ171" s="38">
        <f t="shared" si="136"/>
        <v>34</v>
      </c>
      <c r="BK171" s="38">
        <f t="shared" si="136"/>
        <v>5</v>
      </c>
      <c r="BL171" s="38">
        <f t="shared" si="136"/>
        <v>30</v>
      </c>
      <c r="BM171" s="38">
        <f t="shared" si="136"/>
        <v>16</v>
      </c>
      <c r="BN171" s="38">
        <f t="shared" si="136"/>
        <v>12</v>
      </c>
      <c r="BO171" s="38">
        <f t="shared" si="136"/>
        <v>10</v>
      </c>
      <c r="BP171" s="38">
        <f t="shared" si="136"/>
        <v>5</v>
      </c>
      <c r="BQ171" s="38">
        <f t="shared" si="136"/>
        <v>11</v>
      </c>
      <c r="BR171" s="38">
        <f t="shared" si="136"/>
        <v>17</v>
      </c>
      <c r="BS171" s="38">
        <f t="shared" si="136"/>
        <v>7</v>
      </c>
      <c r="BT171" s="38">
        <f t="shared" si="136"/>
        <v>28</v>
      </c>
      <c r="BU171" s="38">
        <f t="shared" si="136"/>
        <v>20</v>
      </c>
      <c r="BV171" s="38">
        <f t="shared" si="136"/>
        <v>13</v>
      </c>
      <c r="BW171" s="38">
        <f t="shared" ref="BW171:CK171" si="137">SUBTOTAL(9,BW170:BW170)</f>
        <v>14</v>
      </c>
      <c r="BX171" s="38">
        <f t="shared" si="137"/>
        <v>5</v>
      </c>
      <c r="BY171" s="38">
        <f t="shared" si="137"/>
        <v>26</v>
      </c>
      <c r="BZ171" s="38">
        <f t="shared" si="137"/>
        <v>13</v>
      </c>
      <c r="CA171" s="38">
        <f t="shared" si="137"/>
        <v>28</v>
      </c>
      <c r="CB171" s="38">
        <f t="shared" si="137"/>
        <v>9</v>
      </c>
      <c r="CC171" s="38">
        <f t="shared" si="137"/>
        <v>19</v>
      </c>
      <c r="CD171" s="38">
        <f t="shared" si="137"/>
        <v>32</v>
      </c>
      <c r="CE171" s="38">
        <f t="shared" si="137"/>
        <v>13</v>
      </c>
      <c r="CF171" s="38">
        <f t="shared" si="137"/>
        <v>10</v>
      </c>
      <c r="CG171" s="38">
        <f t="shared" si="137"/>
        <v>12</v>
      </c>
      <c r="CH171" s="38">
        <f t="shared" si="137"/>
        <v>53</v>
      </c>
      <c r="CI171" s="38">
        <f t="shared" si="137"/>
        <v>51</v>
      </c>
      <c r="CJ171" s="38">
        <f t="shared" si="137"/>
        <v>45</v>
      </c>
      <c r="CK171" s="38">
        <f t="shared" si="137"/>
        <v>33</v>
      </c>
      <c r="CM171" s="41">
        <f>AVERAGE(CH171:CK171)</f>
        <v>45.5</v>
      </c>
      <c r="CN171" s="42">
        <f>AVERAGE(BT171:CB171)</f>
        <v>17.333333333333332</v>
      </c>
      <c r="CO171" s="43">
        <f>CM171/CN171</f>
        <v>2.625</v>
      </c>
      <c r="CQ171" s="42">
        <f t="shared" si="98"/>
        <v>43.142857142857146</v>
      </c>
      <c r="CR171" s="42">
        <f t="shared" si="99"/>
        <v>26.5</v>
      </c>
      <c r="CS171" s="43">
        <f t="shared" si="100"/>
        <v>1.6280323450134773</v>
      </c>
      <c r="CU171" s="43">
        <f>AVERAGE(CS171,CO171)</f>
        <v>2.1265161725067387</v>
      </c>
    </row>
    <row r="172" spans="1:99" ht="15" hidden="1" customHeight="1" outlineLevel="2">
      <c r="A172" s="38" t="s">
        <v>505</v>
      </c>
      <c r="B172" s="38" t="s">
        <v>1662</v>
      </c>
      <c r="C172" s="38" t="s">
        <v>1663</v>
      </c>
      <c r="D172" s="38" t="s">
        <v>333</v>
      </c>
      <c r="E172" s="38" t="s">
        <v>1682</v>
      </c>
      <c r="F172" s="45" t="s">
        <v>1769</v>
      </c>
      <c r="G172" s="38" t="s">
        <v>1772</v>
      </c>
      <c r="H172" s="38" t="s">
        <v>1709</v>
      </c>
      <c r="I172" s="38" t="s">
        <v>1668</v>
      </c>
      <c r="J172" s="38" t="s">
        <v>1670</v>
      </c>
      <c r="K172" s="38">
        <v>10</v>
      </c>
      <c r="L172" s="38">
        <v>23</v>
      </c>
      <c r="M172" s="38">
        <v>14</v>
      </c>
      <c r="N172" s="38">
        <v>19</v>
      </c>
      <c r="O172" s="38">
        <v>12</v>
      </c>
      <c r="P172" s="38">
        <v>8</v>
      </c>
      <c r="Q172" s="38">
        <v>10</v>
      </c>
      <c r="R172" s="38">
        <v>37</v>
      </c>
      <c r="S172" s="38">
        <v>68</v>
      </c>
      <c r="T172" s="38">
        <v>9</v>
      </c>
      <c r="U172" s="38">
        <v>6</v>
      </c>
      <c r="V172" s="38">
        <v>8</v>
      </c>
      <c r="W172" s="38">
        <v>7</v>
      </c>
      <c r="X172" s="38">
        <v>21</v>
      </c>
      <c r="Y172" s="38">
        <v>28</v>
      </c>
      <c r="Z172" s="38">
        <v>38</v>
      </c>
      <c r="AA172" s="38">
        <v>32</v>
      </c>
      <c r="AB172" s="38">
        <v>14</v>
      </c>
      <c r="AC172" s="38">
        <v>6</v>
      </c>
      <c r="AD172" s="38">
        <v>16</v>
      </c>
      <c r="AE172" s="38">
        <v>11</v>
      </c>
      <c r="AF172" s="38">
        <v>5</v>
      </c>
      <c r="AG172" s="38">
        <v>19</v>
      </c>
      <c r="AH172" s="38">
        <v>11</v>
      </c>
      <c r="AI172" s="38">
        <v>3</v>
      </c>
      <c r="AJ172" s="38">
        <v>1</v>
      </c>
      <c r="AK172" s="38" t="s">
        <v>106</v>
      </c>
      <c r="AL172" s="38" t="s">
        <v>106</v>
      </c>
      <c r="AM172" s="38">
        <v>1</v>
      </c>
      <c r="AN172" s="38">
        <v>4</v>
      </c>
      <c r="AO172" s="38">
        <v>34</v>
      </c>
      <c r="AP172" s="38">
        <v>35</v>
      </c>
      <c r="AQ172" s="38">
        <v>4</v>
      </c>
      <c r="AR172" s="38">
        <v>7</v>
      </c>
      <c r="AS172" s="38">
        <v>5</v>
      </c>
      <c r="AT172" s="38">
        <v>7</v>
      </c>
      <c r="AU172" s="38">
        <v>6</v>
      </c>
      <c r="AV172" s="38">
        <v>4</v>
      </c>
      <c r="AW172" s="38">
        <v>5</v>
      </c>
      <c r="AX172" s="38">
        <v>4</v>
      </c>
      <c r="AY172" s="38">
        <v>5</v>
      </c>
      <c r="AZ172" s="38">
        <v>4</v>
      </c>
      <c r="BA172" s="38">
        <v>5</v>
      </c>
      <c r="BB172" s="38">
        <v>18</v>
      </c>
      <c r="BC172" s="38">
        <v>11</v>
      </c>
      <c r="BD172" s="38">
        <v>3</v>
      </c>
      <c r="BE172" s="38">
        <v>4</v>
      </c>
      <c r="BF172" s="38">
        <v>3</v>
      </c>
      <c r="BG172" s="38">
        <v>7</v>
      </c>
      <c r="BH172" s="38">
        <v>13</v>
      </c>
      <c r="BI172" s="38">
        <v>19</v>
      </c>
      <c r="BJ172" s="38">
        <v>13</v>
      </c>
      <c r="BK172" s="38">
        <v>2</v>
      </c>
      <c r="BL172" s="38">
        <v>18</v>
      </c>
      <c r="BM172" s="38">
        <v>13</v>
      </c>
      <c r="BN172" s="38">
        <v>11</v>
      </c>
      <c r="BO172" s="38">
        <v>11</v>
      </c>
      <c r="BP172" s="38">
        <v>10</v>
      </c>
      <c r="BQ172" s="38">
        <v>11</v>
      </c>
      <c r="BR172" s="38">
        <v>18</v>
      </c>
      <c r="BS172" s="38">
        <v>11</v>
      </c>
      <c r="BT172" s="38">
        <v>28</v>
      </c>
      <c r="BU172" s="38">
        <v>4</v>
      </c>
      <c r="BV172" s="38" t="s">
        <v>106</v>
      </c>
      <c r="BW172" s="38">
        <v>1</v>
      </c>
      <c r="BX172" s="38" t="s">
        <v>106</v>
      </c>
      <c r="BY172" s="38" t="s">
        <v>106</v>
      </c>
      <c r="BZ172" s="38" t="s">
        <v>106</v>
      </c>
      <c r="CA172" s="38">
        <v>2</v>
      </c>
      <c r="CB172" s="38" t="s">
        <v>106</v>
      </c>
      <c r="CC172" s="38" t="s">
        <v>106</v>
      </c>
      <c r="CD172" s="38" t="s">
        <v>106</v>
      </c>
      <c r="CE172" s="38" t="s">
        <v>106</v>
      </c>
      <c r="CF172" s="38" t="s">
        <v>106</v>
      </c>
      <c r="CG172" s="38" t="s">
        <v>106</v>
      </c>
      <c r="CH172" s="38" t="s">
        <v>106</v>
      </c>
      <c r="CI172" s="38" t="s">
        <v>106</v>
      </c>
      <c r="CJ172" s="38" t="s">
        <v>106</v>
      </c>
      <c r="CK172" s="38" t="s">
        <v>106</v>
      </c>
      <c r="CM172" s="41" t="e">
        <f t="shared" si="95"/>
        <v>#DIV/0!</v>
      </c>
      <c r="CN172" s="42">
        <f t="shared" si="96"/>
        <v>8.75</v>
      </c>
      <c r="CO172" s="43" t="e">
        <f t="shared" si="97"/>
        <v>#DIV/0!</v>
      </c>
      <c r="CQ172" s="42">
        <f t="shared" si="98"/>
        <v>7</v>
      </c>
      <c r="CR172" s="42">
        <f t="shared" si="99"/>
        <v>18.625</v>
      </c>
      <c r="CS172" s="43">
        <f t="shared" si="100"/>
        <v>0.37583892617449666</v>
      </c>
      <c r="CU172" s="43" t="e">
        <f t="shared" si="101"/>
        <v>#DIV/0!</v>
      </c>
    </row>
    <row r="173" spans="1:99" ht="15" hidden="1" customHeight="1" outlineLevel="2">
      <c r="A173" s="38" t="s">
        <v>505</v>
      </c>
      <c r="B173" s="38" t="s">
        <v>1662</v>
      </c>
      <c r="C173" s="38" t="s">
        <v>1663</v>
      </c>
      <c r="D173" s="38" t="s">
        <v>333</v>
      </c>
      <c r="E173" s="38" t="s">
        <v>1682</v>
      </c>
      <c r="F173" s="45" t="s">
        <v>1769</v>
      </c>
      <c r="G173" s="38" t="s">
        <v>1772</v>
      </c>
      <c r="H173" s="38" t="s">
        <v>1709</v>
      </c>
      <c r="I173" s="38" t="s">
        <v>1668</v>
      </c>
      <c r="J173" s="38" t="s">
        <v>1671</v>
      </c>
      <c r="K173" s="38" t="s">
        <v>106</v>
      </c>
      <c r="L173" s="38" t="s">
        <v>106</v>
      </c>
      <c r="M173" s="38" t="s">
        <v>106</v>
      </c>
      <c r="N173" s="38" t="s">
        <v>106</v>
      </c>
      <c r="O173" s="38" t="s">
        <v>106</v>
      </c>
      <c r="P173" s="38" t="s">
        <v>106</v>
      </c>
      <c r="Q173" s="38" t="s">
        <v>106</v>
      </c>
      <c r="R173" s="38" t="s">
        <v>106</v>
      </c>
      <c r="S173" s="38" t="s">
        <v>106</v>
      </c>
      <c r="T173" s="38" t="s">
        <v>106</v>
      </c>
      <c r="U173" s="38" t="s">
        <v>106</v>
      </c>
      <c r="V173" s="38" t="s">
        <v>106</v>
      </c>
      <c r="W173" s="38" t="s">
        <v>106</v>
      </c>
      <c r="X173" s="38" t="s">
        <v>106</v>
      </c>
      <c r="Y173" s="38" t="s">
        <v>106</v>
      </c>
      <c r="Z173" s="38" t="s">
        <v>106</v>
      </c>
      <c r="AA173" s="38" t="s">
        <v>106</v>
      </c>
      <c r="AB173" s="38" t="s">
        <v>106</v>
      </c>
      <c r="AC173" s="38" t="s">
        <v>106</v>
      </c>
      <c r="AD173" s="38" t="s">
        <v>106</v>
      </c>
      <c r="AE173" s="38" t="s">
        <v>106</v>
      </c>
      <c r="AF173" s="38" t="s">
        <v>106</v>
      </c>
      <c r="AG173" s="38" t="s">
        <v>106</v>
      </c>
      <c r="AH173" s="38" t="s">
        <v>106</v>
      </c>
      <c r="AI173" s="38" t="s">
        <v>106</v>
      </c>
      <c r="AJ173" s="38" t="s">
        <v>106</v>
      </c>
      <c r="AK173" s="38" t="s">
        <v>106</v>
      </c>
      <c r="AL173" s="38" t="s">
        <v>106</v>
      </c>
      <c r="AM173" s="38" t="s">
        <v>106</v>
      </c>
      <c r="AN173" s="38" t="s">
        <v>106</v>
      </c>
      <c r="AO173" s="38" t="s">
        <v>106</v>
      </c>
      <c r="AP173" s="38" t="s">
        <v>106</v>
      </c>
      <c r="AQ173" s="38" t="s">
        <v>106</v>
      </c>
      <c r="AR173" s="38" t="s">
        <v>106</v>
      </c>
      <c r="AS173" s="38" t="s">
        <v>106</v>
      </c>
      <c r="AT173" s="38" t="s">
        <v>106</v>
      </c>
      <c r="AU173" s="38" t="s">
        <v>106</v>
      </c>
      <c r="AV173" s="38" t="s">
        <v>106</v>
      </c>
      <c r="AW173" s="38" t="s">
        <v>106</v>
      </c>
      <c r="AX173" s="38" t="s">
        <v>106</v>
      </c>
      <c r="AY173" s="38" t="s">
        <v>106</v>
      </c>
      <c r="AZ173" s="38" t="s">
        <v>106</v>
      </c>
      <c r="BA173" s="38" t="s">
        <v>106</v>
      </c>
      <c r="BB173" s="38" t="s">
        <v>106</v>
      </c>
      <c r="BC173" s="38" t="s">
        <v>106</v>
      </c>
      <c r="BD173" s="38" t="s">
        <v>106</v>
      </c>
      <c r="BE173" s="38" t="s">
        <v>106</v>
      </c>
      <c r="BF173" s="38" t="s">
        <v>106</v>
      </c>
      <c r="BG173" s="38" t="s">
        <v>106</v>
      </c>
      <c r="BH173" s="38" t="s">
        <v>106</v>
      </c>
      <c r="BI173" s="38" t="s">
        <v>106</v>
      </c>
      <c r="BJ173" s="38" t="s">
        <v>106</v>
      </c>
      <c r="BK173" s="38" t="s">
        <v>106</v>
      </c>
      <c r="BL173" s="38" t="s">
        <v>106</v>
      </c>
      <c r="BM173" s="38" t="s">
        <v>106</v>
      </c>
      <c r="BN173" s="38" t="s">
        <v>106</v>
      </c>
      <c r="BO173" s="38" t="s">
        <v>106</v>
      </c>
      <c r="BP173" s="38" t="s">
        <v>106</v>
      </c>
      <c r="BQ173" s="38" t="s">
        <v>106</v>
      </c>
      <c r="BR173" s="38" t="s">
        <v>106</v>
      </c>
      <c r="BS173" s="38" t="s">
        <v>106</v>
      </c>
      <c r="BT173" s="38" t="s">
        <v>106</v>
      </c>
      <c r="BU173" s="38" t="s">
        <v>106</v>
      </c>
      <c r="BV173" s="38" t="s">
        <v>106</v>
      </c>
      <c r="BW173" s="38" t="s">
        <v>106</v>
      </c>
      <c r="BX173" s="38" t="s">
        <v>106</v>
      </c>
      <c r="BY173" s="38" t="s">
        <v>106</v>
      </c>
      <c r="BZ173" s="38" t="s">
        <v>106</v>
      </c>
      <c r="CA173" s="38" t="s">
        <v>106</v>
      </c>
      <c r="CB173" s="38" t="s">
        <v>106</v>
      </c>
      <c r="CC173" s="38" t="s">
        <v>106</v>
      </c>
      <c r="CD173" s="38" t="s">
        <v>106</v>
      </c>
      <c r="CE173" s="38" t="s">
        <v>106</v>
      </c>
      <c r="CF173" s="38" t="s">
        <v>106</v>
      </c>
      <c r="CG173" s="38" t="s">
        <v>106</v>
      </c>
      <c r="CH173" s="38" t="s">
        <v>106</v>
      </c>
      <c r="CI173" s="38" t="s">
        <v>106</v>
      </c>
      <c r="CJ173" s="38" t="s">
        <v>106</v>
      </c>
      <c r="CK173" s="38" t="s">
        <v>106</v>
      </c>
      <c r="CM173" s="41" t="e">
        <f t="shared" si="95"/>
        <v>#DIV/0!</v>
      </c>
      <c r="CN173" s="42" t="e">
        <f t="shared" si="96"/>
        <v>#DIV/0!</v>
      </c>
      <c r="CO173" s="43" t="e">
        <f t="shared" si="97"/>
        <v>#DIV/0!</v>
      </c>
      <c r="CQ173" s="42" t="e">
        <f t="shared" si="98"/>
        <v>#DIV/0!</v>
      </c>
      <c r="CR173" s="42" t="e">
        <f t="shared" si="99"/>
        <v>#DIV/0!</v>
      </c>
      <c r="CS173" s="43" t="e">
        <f t="shared" si="100"/>
        <v>#DIV/0!</v>
      </c>
      <c r="CU173" s="43" t="e">
        <f t="shared" si="101"/>
        <v>#DIV/0!</v>
      </c>
    </row>
    <row r="174" spans="1:99" ht="15" hidden="1" customHeight="1" outlineLevel="2">
      <c r="A174" s="38" t="s">
        <v>505</v>
      </c>
      <c r="B174" s="38" t="s">
        <v>1662</v>
      </c>
      <c r="C174" s="38" t="s">
        <v>1663</v>
      </c>
      <c r="D174" s="38" t="s">
        <v>333</v>
      </c>
      <c r="E174" s="38" t="s">
        <v>1682</v>
      </c>
      <c r="F174" s="45" t="s">
        <v>1769</v>
      </c>
      <c r="G174" s="38" t="s">
        <v>1772</v>
      </c>
      <c r="H174" s="38" t="s">
        <v>1709</v>
      </c>
      <c r="I174" s="38" t="s">
        <v>1668</v>
      </c>
      <c r="J174" s="38" t="s">
        <v>1674</v>
      </c>
      <c r="K174" s="38" t="s">
        <v>106</v>
      </c>
      <c r="L174" s="38" t="s">
        <v>106</v>
      </c>
      <c r="M174" s="38" t="s">
        <v>106</v>
      </c>
      <c r="N174" s="38" t="s">
        <v>106</v>
      </c>
      <c r="O174" s="38" t="s">
        <v>106</v>
      </c>
      <c r="P174" s="38" t="s">
        <v>106</v>
      </c>
      <c r="Q174" s="38" t="s">
        <v>106</v>
      </c>
      <c r="R174" s="38" t="s">
        <v>106</v>
      </c>
      <c r="S174" s="38" t="s">
        <v>106</v>
      </c>
      <c r="T174" s="38" t="s">
        <v>106</v>
      </c>
      <c r="U174" s="38" t="s">
        <v>106</v>
      </c>
      <c r="V174" s="38" t="s">
        <v>106</v>
      </c>
      <c r="W174" s="38" t="s">
        <v>106</v>
      </c>
      <c r="X174" s="38" t="s">
        <v>106</v>
      </c>
      <c r="Y174" s="38" t="s">
        <v>106</v>
      </c>
      <c r="Z174" s="38" t="s">
        <v>106</v>
      </c>
      <c r="AA174" s="38" t="s">
        <v>106</v>
      </c>
      <c r="AB174" s="38" t="s">
        <v>106</v>
      </c>
      <c r="AC174" s="38" t="s">
        <v>106</v>
      </c>
      <c r="AD174" s="38" t="s">
        <v>106</v>
      </c>
      <c r="AE174" s="38" t="s">
        <v>106</v>
      </c>
      <c r="AF174" s="38" t="s">
        <v>106</v>
      </c>
      <c r="AG174" s="38" t="s">
        <v>106</v>
      </c>
      <c r="AH174" s="38" t="s">
        <v>106</v>
      </c>
      <c r="AI174" s="38" t="s">
        <v>106</v>
      </c>
      <c r="AJ174" s="38" t="s">
        <v>106</v>
      </c>
      <c r="AK174" s="38" t="s">
        <v>106</v>
      </c>
      <c r="AL174" s="38" t="s">
        <v>106</v>
      </c>
      <c r="AM174" s="38" t="s">
        <v>106</v>
      </c>
      <c r="AN174" s="38" t="s">
        <v>106</v>
      </c>
      <c r="AO174" s="38" t="s">
        <v>106</v>
      </c>
      <c r="AP174" s="38" t="s">
        <v>106</v>
      </c>
      <c r="AQ174" s="38" t="s">
        <v>106</v>
      </c>
      <c r="AR174" s="38" t="s">
        <v>106</v>
      </c>
      <c r="AS174" s="38" t="s">
        <v>106</v>
      </c>
      <c r="AT174" s="38" t="s">
        <v>106</v>
      </c>
      <c r="AU174" s="38" t="s">
        <v>106</v>
      </c>
      <c r="AV174" s="38" t="s">
        <v>106</v>
      </c>
      <c r="AW174" s="38" t="s">
        <v>106</v>
      </c>
      <c r="AX174" s="38" t="s">
        <v>106</v>
      </c>
      <c r="AY174" s="38" t="s">
        <v>106</v>
      </c>
      <c r="AZ174" s="38" t="s">
        <v>106</v>
      </c>
      <c r="BA174" s="38" t="s">
        <v>106</v>
      </c>
      <c r="BB174" s="38" t="s">
        <v>106</v>
      </c>
      <c r="BC174" s="38" t="s">
        <v>106</v>
      </c>
      <c r="BD174" s="38" t="s">
        <v>106</v>
      </c>
      <c r="BE174" s="38" t="s">
        <v>106</v>
      </c>
      <c r="BF174" s="38" t="s">
        <v>106</v>
      </c>
      <c r="BG174" s="38" t="s">
        <v>106</v>
      </c>
      <c r="BH174" s="38" t="s">
        <v>106</v>
      </c>
      <c r="BI174" s="38" t="s">
        <v>106</v>
      </c>
      <c r="BJ174" s="38" t="s">
        <v>106</v>
      </c>
      <c r="BK174" s="38" t="s">
        <v>106</v>
      </c>
      <c r="BL174" s="38" t="s">
        <v>106</v>
      </c>
      <c r="BM174" s="38" t="s">
        <v>106</v>
      </c>
      <c r="BN174" s="38" t="s">
        <v>106</v>
      </c>
      <c r="BO174" s="38" t="s">
        <v>106</v>
      </c>
      <c r="BP174" s="38" t="s">
        <v>106</v>
      </c>
      <c r="BQ174" s="38" t="s">
        <v>106</v>
      </c>
      <c r="BR174" s="38" t="s">
        <v>106</v>
      </c>
      <c r="BS174" s="38" t="s">
        <v>106</v>
      </c>
      <c r="BT174" s="38" t="s">
        <v>106</v>
      </c>
      <c r="BU174" s="38" t="s">
        <v>106</v>
      </c>
      <c r="BV174" s="38" t="s">
        <v>106</v>
      </c>
      <c r="BW174" s="38" t="s">
        <v>106</v>
      </c>
      <c r="BX174" s="38" t="s">
        <v>106</v>
      </c>
      <c r="BY174" s="38" t="s">
        <v>106</v>
      </c>
      <c r="BZ174" s="38" t="s">
        <v>106</v>
      </c>
      <c r="CA174" s="38" t="s">
        <v>106</v>
      </c>
      <c r="CB174" s="38" t="s">
        <v>106</v>
      </c>
      <c r="CC174" s="38" t="s">
        <v>106</v>
      </c>
      <c r="CD174" s="38" t="s">
        <v>106</v>
      </c>
      <c r="CE174" s="38" t="s">
        <v>106</v>
      </c>
      <c r="CF174" s="38" t="s">
        <v>106</v>
      </c>
      <c r="CG174" s="38" t="s">
        <v>106</v>
      </c>
      <c r="CH174" s="38" t="s">
        <v>106</v>
      </c>
      <c r="CI174" s="38" t="s">
        <v>106</v>
      </c>
      <c r="CJ174" s="38" t="s">
        <v>106</v>
      </c>
      <c r="CK174" s="38" t="s">
        <v>106</v>
      </c>
      <c r="CM174" s="41" t="e">
        <f t="shared" si="95"/>
        <v>#DIV/0!</v>
      </c>
      <c r="CN174" s="42" t="e">
        <f t="shared" si="96"/>
        <v>#DIV/0!</v>
      </c>
      <c r="CO174" s="43" t="e">
        <f t="shared" si="97"/>
        <v>#DIV/0!</v>
      </c>
      <c r="CQ174" s="42" t="e">
        <f t="shared" si="98"/>
        <v>#DIV/0!</v>
      </c>
      <c r="CR174" s="42" t="e">
        <f t="shared" si="99"/>
        <v>#DIV/0!</v>
      </c>
      <c r="CS174" s="43" t="e">
        <f t="shared" si="100"/>
        <v>#DIV/0!</v>
      </c>
      <c r="CU174" s="43" t="e">
        <f t="shared" si="101"/>
        <v>#DIV/0!</v>
      </c>
    </row>
    <row r="175" spans="1:99" ht="15" customHeight="1" outlineLevel="1" collapsed="1">
      <c r="A175" s="38" t="s">
        <v>505</v>
      </c>
      <c r="B175" s="38" t="s">
        <v>1662</v>
      </c>
      <c r="C175" s="38" t="s">
        <v>1663</v>
      </c>
      <c r="D175" s="38" t="s">
        <v>333</v>
      </c>
      <c r="E175" s="38" t="s">
        <v>1682</v>
      </c>
      <c r="F175" s="45" t="s">
        <v>1769</v>
      </c>
      <c r="G175" s="40" t="s">
        <v>1773</v>
      </c>
      <c r="H175" s="38"/>
      <c r="I175" s="38"/>
      <c r="J175" s="38"/>
      <c r="K175" s="38">
        <f t="shared" ref="K175:AP175" si="138">SUBTOTAL(9,K172:K174)</f>
        <v>10</v>
      </c>
      <c r="L175" s="38">
        <f t="shared" si="138"/>
        <v>23</v>
      </c>
      <c r="M175" s="38">
        <f t="shared" si="138"/>
        <v>14</v>
      </c>
      <c r="N175" s="38">
        <f t="shared" si="138"/>
        <v>19</v>
      </c>
      <c r="O175" s="38">
        <f t="shared" si="138"/>
        <v>12</v>
      </c>
      <c r="P175" s="38">
        <f t="shared" si="138"/>
        <v>8</v>
      </c>
      <c r="Q175" s="38">
        <f t="shared" si="138"/>
        <v>10</v>
      </c>
      <c r="R175" s="38">
        <f t="shared" si="138"/>
        <v>37</v>
      </c>
      <c r="S175" s="38">
        <f t="shared" si="138"/>
        <v>68</v>
      </c>
      <c r="T175" s="38">
        <f t="shared" si="138"/>
        <v>9</v>
      </c>
      <c r="U175" s="38">
        <f t="shared" si="138"/>
        <v>6</v>
      </c>
      <c r="V175" s="38">
        <f t="shared" si="138"/>
        <v>8</v>
      </c>
      <c r="W175" s="38">
        <f t="shared" si="138"/>
        <v>7</v>
      </c>
      <c r="X175" s="38">
        <f t="shared" si="138"/>
        <v>21</v>
      </c>
      <c r="Y175" s="38">
        <f t="shared" si="138"/>
        <v>28</v>
      </c>
      <c r="Z175" s="38">
        <f t="shared" si="138"/>
        <v>38</v>
      </c>
      <c r="AA175" s="38">
        <f t="shared" si="138"/>
        <v>32</v>
      </c>
      <c r="AB175" s="38">
        <f t="shared" si="138"/>
        <v>14</v>
      </c>
      <c r="AC175" s="38">
        <f t="shared" si="138"/>
        <v>6</v>
      </c>
      <c r="AD175" s="38">
        <f t="shared" si="138"/>
        <v>16</v>
      </c>
      <c r="AE175" s="38">
        <f t="shared" si="138"/>
        <v>11</v>
      </c>
      <c r="AF175" s="38">
        <f t="shared" si="138"/>
        <v>5</v>
      </c>
      <c r="AG175" s="38">
        <f t="shared" si="138"/>
        <v>19</v>
      </c>
      <c r="AH175" s="38">
        <f t="shared" si="138"/>
        <v>11</v>
      </c>
      <c r="AI175" s="38">
        <f t="shared" si="138"/>
        <v>3</v>
      </c>
      <c r="AJ175" s="38">
        <f t="shared" si="138"/>
        <v>1</v>
      </c>
      <c r="AK175" s="38">
        <f t="shared" si="138"/>
        <v>0</v>
      </c>
      <c r="AL175" s="38">
        <f t="shared" si="138"/>
        <v>0</v>
      </c>
      <c r="AM175" s="38">
        <f t="shared" si="138"/>
        <v>1</v>
      </c>
      <c r="AN175" s="38">
        <f t="shared" si="138"/>
        <v>4</v>
      </c>
      <c r="AO175" s="38">
        <f t="shared" si="138"/>
        <v>34</v>
      </c>
      <c r="AP175" s="38">
        <f t="shared" si="138"/>
        <v>35</v>
      </c>
      <c r="AQ175" s="38">
        <f t="shared" ref="AQ175:BV175" si="139">SUBTOTAL(9,AQ172:AQ174)</f>
        <v>4</v>
      </c>
      <c r="AR175" s="38">
        <f t="shared" si="139"/>
        <v>7</v>
      </c>
      <c r="AS175" s="38">
        <f t="shared" si="139"/>
        <v>5</v>
      </c>
      <c r="AT175" s="38">
        <f t="shared" si="139"/>
        <v>7</v>
      </c>
      <c r="AU175" s="38">
        <f t="shared" si="139"/>
        <v>6</v>
      </c>
      <c r="AV175" s="38">
        <f t="shared" si="139"/>
        <v>4</v>
      </c>
      <c r="AW175" s="38">
        <f t="shared" si="139"/>
        <v>5</v>
      </c>
      <c r="AX175" s="38">
        <f t="shared" si="139"/>
        <v>4</v>
      </c>
      <c r="AY175" s="38">
        <f t="shared" si="139"/>
        <v>5</v>
      </c>
      <c r="AZ175" s="38">
        <f t="shared" si="139"/>
        <v>4</v>
      </c>
      <c r="BA175" s="38">
        <f t="shared" si="139"/>
        <v>5</v>
      </c>
      <c r="BB175" s="38">
        <f t="shared" si="139"/>
        <v>18</v>
      </c>
      <c r="BC175" s="38">
        <f t="shared" si="139"/>
        <v>11</v>
      </c>
      <c r="BD175" s="38">
        <f t="shared" si="139"/>
        <v>3</v>
      </c>
      <c r="BE175" s="38">
        <f t="shared" si="139"/>
        <v>4</v>
      </c>
      <c r="BF175" s="38">
        <f t="shared" si="139"/>
        <v>3</v>
      </c>
      <c r="BG175" s="38">
        <f t="shared" si="139"/>
        <v>7</v>
      </c>
      <c r="BH175" s="38">
        <f t="shared" si="139"/>
        <v>13</v>
      </c>
      <c r="BI175" s="38">
        <f t="shared" si="139"/>
        <v>19</v>
      </c>
      <c r="BJ175" s="38">
        <f t="shared" si="139"/>
        <v>13</v>
      </c>
      <c r="BK175" s="38">
        <f t="shared" si="139"/>
        <v>2</v>
      </c>
      <c r="BL175" s="38">
        <f t="shared" si="139"/>
        <v>18</v>
      </c>
      <c r="BM175" s="38">
        <f t="shared" si="139"/>
        <v>13</v>
      </c>
      <c r="BN175" s="38">
        <f t="shared" si="139"/>
        <v>11</v>
      </c>
      <c r="BO175" s="38">
        <f t="shared" si="139"/>
        <v>11</v>
      </c>
      <c r="BP175" s="38">
        <f t="shared" si="139"/>
        <v>10</v>
      </c>
      <c r="BQ175" s="38">
        <f t="shared" si="139"/>
        <v>11</v>
      </c>
      <c r="BR175" s="38">
        <f t="shared" si="139"/>
        <v>18</v>
      </c>
      <c r="BS175" s="38">
        <f t="shared" si="139"/>
        <v>11</v>
      </c>
      <c r="BT175" s="38">
        <f t="shared" si="139"/>
        <v>28</v>
      </c>
      <c r="BU175" s="38">
        <f t="shared" si="139"/>
        <v>4</v>
      </c>
      <c r="BV175" s="38">
        <f t="shared" si="139"/>
        <v>0</v>
      </c>
      <c r="BW175" s="38">
        <f t="shared" ref="BW175:CK175" si="140">SUBTOTAL(9,BW172:BW174)</f>
        <v>1</v>
      </c>
      <c r="BX175" s="38">
        <f t="shared" si="140"/>
        <v>0</v>
      </c>
      <c r="BY175" s="38">
        <f t="shared" si="140"/>
        <v>0</v>
      </c>
      <c r="BZ175" s="38">
        <f t="shared" si="140"/>
        <v>0</v>
      </c>
      <c r="CA175" s="38">
        <f t="shared" si="140"/>
        <v>2</v>
      </c>
      <c r="CB175" s="38">
        <f t="shared" si="140"/>
        <v>0</v>
      </c>
      <c r="CC175" s="38">
        <f t="shared" si="140"/>
        <v>0</v>
      </c>
      <c r="CD175" s="38">
        <f t="shared" si="140"/>
        <v>0</v>
      </c>
      <c r="CE175" s="38">
        <f t="shared" si="140"/>
        <v>0</v>
      </c>
      <c r="CF175" s="38">
        <f t="shared" si="140"/>
        <v>0</v>
      </c>
      <c r="CG175" s="38">
        <f t="shared" si="140"/>
        <v>0</v>
      </c>
      <c r="CH175" s="38">
        <f t="shared" si="140"/>
        <v>0</v>
      </c>
      <c r="CI175" s="38">
        <f t="shared" si="140"/>
        <v>0</v>
      </c>
      <c r="CJ175" s="38">
        <f t="shared" si="140"/>
        <v>0</v>
      </c>
      <c r="CK175" s="38">
        <f t="shared" si="140"/>
        <v>0</v>
      </c>
      <c r="CM175" s="41">
        <f t="shared" si="95"/>
        <v>0</v>
      </c>
      <c r="CN175" s="42">
        <f t="shared" si="96"/>
        <v>3.8888888888888888</v>
      </c>
      <c r="CO175" s="43">
        <f t="shared" si="97"/>
        <v>0</v>
      </c>
      <c r="CQ175" s="42">
        <f t="shared" si="98"/>
        <v>5</v>
      </c>
      <c r="CR175" s="42">
        <f t="shared" si="99"/>
        <v>18.625</v>
      </c>
      <c r="CS175" s="43">
        <f t="shared" si="100"/>
        <v>0.26845637583892618</v>
      </c>
      <c r="CU175" s="43">
        <f t="shared" si="101"/>
        <v>0.13422818791946309</v>
      </c>
    </row>
    <row r="176" spans="1:99" ht="15" hidden="1" customHeight="1" outlineLevel="2">
      <c r="A176" s="38" t="s">
        <v>505</v>
      </c>
      <c r="B176" s="38" t="s">
        <v>1662</v>
      </c>
      <c r="C176" s="38" t="s">
        <v>1663</v>
      </c>
      <c r="D176" s="38" t="s">
        <v>333</v>
      </c>
      <c r="E176" s="38" t="s">
        <v>1774</v>
      </c>
      <c r="F176" s="45" t="s">
        <v>1769</v>
      </c>
      <c r="G176" s="38" t="s">
        <v>1775</v>
      </c>
      <c r="H176" s="38" t="s">
        <v>1709</v>
      </c>
      <c r="I176" s="38" t="s">
        <v>1668</v>
      </c>
      <c r="J176" s="38" t="s">
        <v>1670</v>
      </c>
      <c r="K176" s="38">
        <v>9</v>
      </c>
      <c r="L176" s="38">
        <v>7</v>
      </c>
      <c r="M176" s="38">
        <v>16</v>
      </c>
      <c r="N176" s="38">
        <v>16</v>
      </c>
      <c r="O176" s="38">
        <v>9</v>
      </c>
      <c r="P176" s="38">
        <v>15</v>
      </c>
      <c r="Q176" s="38">
        <v>7</v>
      </c>
      <c r="R176" s="38">
        <v>10</v>
      </c>
      <c r="S176" s="38">
        <v>8</v>
      </c>
      <c r="T176" s="38">
        <v>6</v>
      </c>
      <c r="U176" s="38">
        <v>21</v>
      </c>
      <c r="V176" s="38">
        <v>12</v>
      </c>
      <c r="W176" s="38">
        <v>9</v>
      </c>
      <c r="X176" s="38">
        <v>6</v>
      </c>
      <c r="Y176" s="38">
        <v>12</v>
      </c>
      <c r="Z176" s="38">
        <v>2</v>
      </c>
      <c r="AA176" s="38">
        <v>1</v>
      </c>
      <c r="AB176" s="38">
        <v>3</v>
      </c>
      <c r="AC176" s="38">
        <v>5</v>
      </c>
      <c r="AD176" s="38">
        <v>8</v>
      </c>
      <c r="AE176" s="38">
        <v>7</v>
      </c>
      <c r="AF176" s="38">
        <v>2</v>
      </c>
      <c r="AG176" s="38">
        <v>17</v>
      </c>
      <c r="AH176" s="38">
        <v>10</v>
      </c>
      <c r="AI176" s="38">
        <v>9</v>
      </c>
      <c r="AJ176" s="38">
        <v>9</v>
      </c>
      <c r="AK176" s="38">
        <v>7</v>
      </c>
      <c r="AL176" s="38">
        <v>4</v>
      </c>
      <c r="AM176" s="38">
        <v>10</v>
      </c>
      <c r="AN176" s="38">
        <v>24</v>
      </c>
      <c r="AO176" s="38">
        <v>12</v>
      </c>
      <c r="AP176" s="38">
        <v>10</v>
      </c>
      <c r="AQ176" s="38">
        <v>5</v>
      </c>
      <c r="AR176" s="38">
        <v>10</v>
      </c>
      <c r="AS176" s="38">
        <v>5</v>
      </c>
      <c r="AT176" s="38">
        <v>12</v>
      </c>
      <c r="AU176" s="38">
        <v>1</v>
      </c>
      <c r="AV176" s="38">
        <v>4</v>
      </c>
      <c r="AW176" s="38">
        <v>4</v>
      </c>
      <c r="AX176" s="38">
        <v>11</v>
      </c>
      <c r="AY176" s="38">
        <v>7</v>
      </c>
      <c r="AZ176" s="38">
        <v>10</v>
      </c>
      <c r="BA176" s="38">
        <v>5</v>
      </c>
      <c r="BB176" s="38">
        <v>13</v>
      </c>
      <c r="BC176" s="38">
        <v>18</v>
      </c>
      <c r="BD176" s="38">
        <v>10</v>
      </c>
      <c r="BE176" s="38">
        <v>7</v>
      </c>
      <c r="BF176" s="38">
        <v>4</v>
      </c>
      <c r="BG176" s="38">
        <v>12</v>
      </c>
      <c r="BH176" s="38">
        <v>10</v>
      </c>
      <c r="BI176" s="38">
        <v>14</v>
      </c>
      <c r="BJ176" s="38">
        <v>17</v>
      </c>
      <c r="BK176" s="38">
        <v>15</v>
      </c>
      <c r="BL176" s="38">
        <v>9</v>
      </c>
      <c r="BM176" s="38">
        <v>10</v>
      </c>
      <c r="BN176" s="38">
        <v>15</v>
      </c>
      <c r="BO176" s="38">
        <v>7</v>
      </c>
      <c r="BP176" s="38">
        <v>9</v>
      </c>
      <c r="BQ176" s="38">
        <v>3</v>
      </c>
      <c r="BR176" s="38">
        <v>10</v>
      </c>
      <c r="BS176" s="38">
        <v>6</v>
      </c>
      <c r="BT176" s="38">
        <v>16</v>
      </c>
      <c r="BU176" s="38">
        <v>12</v>
      </c>
      <c r="BV176" s="38">
        <v>10</v>
      </c>
      <c r="BW176" s="38">
        <v>10</v>
      </c>
      <c r="BX176" s="38">
        <v>8</v>
      </c>
      <c r="BY176" s="38">
        <v>7</v>
      </c>
      <c r="BZ176" s="38">
        <v>7</v>
      </c>
      <c r="CA176" s="38" t="s">
        <v>106</v>
      </c>
      <c r="CB176" s="38">
        <v>8</v>
      </c>
      <c r="CC176" s="38">
        <v>7</v>
      </c>
      <c r="CD176" s="38">
        <v>4</v>
      </c>
      <c r="CE176" s="38">
        <v>5</v>
      </c>
      <c r="CF176" s="38">
        <v>10</v>
      </c>
      <c r="CG176" s="38">
        <v>3</v>
      </c>
      <c r="CH176" s="38">
        <v>16</v>
      </c>
      <c r="CI176" s="38">
        <v>7</v>
      </c>
      <c r="CJ176" s="38" t="s">
        <v>106</v>
      </c>
      <c r="CK176" s="38" t="s">
        <v>106</v>
      </c>
      <c r="CM176" s="41">
        <f t="shared" si="95"/>
        <v>11.5</v>
      </c>
      <c r="CN176" s="42">
        <f t="shared" si="96"/>
        <v>9.75</v>
      </c>
      <c r="CO176" s="43">
        <f t="shared" si="97"/>
        <v>1.1794871794871795</v>
      </c>
      <c r="CQ176" s="42">
        <f t="shared" si="98"/>
        <v>9.4285714285714288</v>
      </c>
      <c r="CR176" s="42">
        <f t="shared" si="99"/>
        <v>8.625</v>
      </c>
      <c r="CS176" s="43">
        <f t="shared" si="100"/>
        <v>1.0931677018633541</v>
      </c>
      <c r="CU176" s="43">
        <f t="shared" si="101"/>
        <v>1.1363274406752668</v>
      </c>
    </row>
    <row r="177" spans="1:100" ht="15" customHeight="1" outlineLevel="1" collapsed="1">
      <c r="A177" s="38" t="s">
        <v>505</v>
      </c>
      <c r="B177" s="38" t="s">
        <v>1662</v>
      </c>
      <c r="C177" s="38" t="s">
        <v>1663</v>
      </c>
      <c r="D177" s="38" t="s">
        <v>333</v>
      </c>
      <c r="E177" s="38" t="s">
        <v>1774</v>
      </c>
      <c r="F177" s="45" t="s">
        <v>1769</v>
      </c>
      <c r="G177" s="46" t="s">
        <v>1776</v>
      </c>
      <c r="H177" s="47"/>
      <c r="I177" s="47"/>
      <c r="J177" s="47"/>
      <c r="K177" s="47">
        <f t="shared" ref="K177:AP177" si="141">SUBTOTAL(9,K176:K176)</f>
        <v>9</v>
      </c>
      <c r="L177" s="47">
        <f t="shared" si="141"/>
        <v>7</v>
      </c>
      <c r="M177" s="47">
        <f t="shared" si="141"/>
        <v>16</v>
      </c>
      <c r="N177" s="47">
        <f t="shared" si="141"/>
        <v>16</v>
      </c>
      <c r="O177" s="47">
        <f t="shared" si="141"/>
        <v>9</v>
      </c>
      <c r="P177" s="47">
        <f t="shared" si="141"/>
        <v>15</v>
      </c>
      <c r="Q177" s="47">
        <f t="shared" si="141"/>
        <v>7</v>
      </c>
      <c r="R177" s="47">
        <f t="shared" si="141"/>
        <v>10</v>
      </c>
      <c r="S177" s="47">
        <f t="shared" si="141"/>
        <v>8</v>
      </c>
      <c r="T177" s="47">
        <f t="shared" si="141"/>
        <v>6</v>
      </c>
      <c r="U177" s="47">
        <f t="shared" si="141"/>
        <v>21</v>
      </c>
      <c r="V177" s="47">
        <f t="shared" si="141"/>
        <v>12</v>
      </c>
      <c r="W177" s="47">
        <f t="shared" si="141"/>
        <v>9</v>
      </c>
      <c r="X177" s="47">
        <f t="shared" si="141"/>
        <v>6</v>
      </c>
      <c r="Y177" s="47">
        <f t="shared" si="141"/>
        <v>12</v>
      </c>
      <c r="Z177" s="47">
        <f t="shared" si="141"/>
        <v>2</v>
      </c>
      <c r="AA177" s="47">
        <f t="shared" si="141"/>
        <v>1</v>
      </c>
      <c r="AB177" s="47">
        <f t="shared" si="141"/>
        <v>3</v>
      </c>
      <c r="AC177" s="47">
        <f t="shared" si="141"/>
        <v>5</v>
      </c>
      <c r="AD177" s="47">
        <f t="shared" si="141"/>
        <v>8</v>
      </c>
      <c r="AE177" s="47">
        <f t="shared" si="141"/>
        <v>7</v>
      </c>
      <c r="AF177" s="47">
        <f t="shared" si="141"/>
        <v>2</v>
      </c>
      <c r="AG177" s="47">
        <f t="shared" si="141"/>
        <v>17</v>
      </c>
      <c r="AH177" s="47">
        <f t="shared" si="141"/>
        <v>10</v>
      </c>
      <c r="AI177" s="47">
        <f t="shared" si="141"/>
        <v>9</v>
      </c>
      <c r="AJ177" s="47">
        <f t="shared" si="141"/>
        <v>9</v>
      </c>
      <c r="AK177" s="47">
        <f t="shared" si="141"/>
        <v>7</v>
      </c>
      <c r="AL177" s="47">
        <f t="shared" si="141"/>
        <v>4</v>
      </c>
      <c r="AM177" s="47">
        <f t="shared" si="141"/>
        <v>10</v>
      </c>
      <c r="AN177" s="47">
        <f t="shared" si="141"/>
        <v>24</v>
      </c>
      <c r="AO177" s="47">
        <f t="shared" si="141"/>
        <v>12</v>
      </c>
      <c r="AP177" s="47">
        <f t="shared" si="141"/>
        <v>10</v>
      </c>
      <c r="AQ177" s="47">
        <f t="shared" ref="AQ177:BV177" si="142">SUBTOTAL(9,AQ176:AQ176)</f>
        <v>5</v>
      </c>
      <c r="AR177" s="47">
        <f t="shared" si="142"/>
        <v>10</v>
      </c>
      <c r="AS177" s="47">
        <f t="shared" si="142"/>
        <v>5</v>
      </c>
      <c r="AT177" s="47">
        <f t="shared" si="142"/>
        <v>12</v>
      </c>
      <c r="AU177" s="47">
        <f t="shared" si="142"/>
        <v>1</v>
      </c>
      <c r="AV177" s="47">
        <f t="shared" si="142"/>
        <v>4</v>
      </c>
      <c r="AW177" s="47">
        <f t="shared" si="142"/>
        <v>4</v>
      </c>
      <c r="AX177" s="47">
        <f t="shared" si="142"/>
        <v>11</v>
      </c>
      <c r="AY177" s="47">
        <f t="shared" si="142"/>
        <v>7</v>
      </c>
      <c r="AZ177" s="47">
        <f t="shared" si="142"/>
        <v>10</v>
      </c>
      <c r="BA177" s="47">
        <f t="shared" si="142"/>
        <v>5</v>
      </c>
      <c r="BB177" s="47">
        <f t="shared" si="142"/>
        <v>13</v>
      </c>
      <c r="BC177" s="47">
        <f t="shared" si="142"/>
        <v>18</v>
      </c>
      <c r="BD177" s="47">
        <f t="shared" si="142"/>
        <v>10</v>
      </c>
      <c r="BE177" s="47">
        <f t="shared" si="142"/>
        <v>7</v>
      </c>
      <c r="BF177" s="47">
        <f t="shared" si="142"/>
        <v>4</v>
      </c>
      <c r="BG177" s="47">
        <f t="shared" si="142"/>
        <v>12</v>
      </c>
      <c r="BH177" s="47">
        <f t="shared" si="142"/>
        <v>10</v>
      </c>
      <c r="BI177" s="47">
        <f t="shared" si="142"/>
        <v>14</v>
      </c>
      <c r="BJ177" s="47">
        <f t="shared" si="142"/>
        <v>17</v>
      </c>
      <c r="BK177" s="47">
        <f t="shared" si="142"/>
        <v>15</v>
      </c>
      <c r="BL177" s="47">
        <f t="shared" si="142"/>
        <v>9</v>
      </c>
      <c r="BM177" s="47">
        <f t="shared" si="142"/>
        <v>10</v>
      </c>
      <c r="BN177" s="47">
        <f t="shared" si="142"/>
        <v>15</v>
      </c>
      <c r="BO177" s="47">
        <f t="shared" si="142"/>
        <v>7</v>
      </c>
      <c r="BP177" s="47">
        <f t="shared" si="142"/>
        <v>9</v>
      </c>
      <c r="BQ177" s="47">
        <f t="shared" si="142"/>
        <v>3</v>
      </c>
      <c r="BR177" s="47">
        <f t="shared" si="142"/>
        <v>10</v>
      </c>
      <c r="BS177" s="47">
        <f t="shared" si="142"/>
        <v>6</v>
      </c>
      <c r="BT177" s="47">
        <f t="shared" si="142"/>
        <v>16</v>
      </c>
      <c r="BU177" s="47">
        <f t="shared" si="142"/>
        <v>12</v>
      </c>
      <c r="BV177" s="47">
        <f t="shared" si="142"/>
        <v>10</v>
      </c>
      <c r="BW177" s="47">
        <f t="shared" ref="BW177:CK177" si="143">SUBTOTAL(9,BW176:BW176)</f>
        <v>10</v>
      </c>
      <c r="BX177" s="47">
        <f t="shared" si="143"/>
        <v>8</v>
      </c>
      <c r="BY177" s="47">
        <f t="shared" si="143"/>
        <v>7</v>
      </c>
      <c r="BZ177" s="47">
        <f t="shared" si="143"/>
        <v>7</v>
      </c>
      <c r="CA177" s="47">
        <f t="shared" si="143"/>
        <v>0</v>
      </c>
      <c r="CB177" s="47">
        <f t="shared" si="143"/>
        <v>8</v>
      </c>
      <c r="CC177" s="47">
        <f t="shared" si="143"/>
        <v>7</v>
      </c>
      <c r="CD177" s="47">
        <f t="shared" si="143"/>
        <v>4</v>
      </c>
      <c r="CE177" s="47">
        <f t="shared" si="143"/>
        <v>5</v>
      </c>
      <c r="CF177" s="47">
        <f t="shared" si="143"/>
        <v>10</v>
      </c>
      <c r="CG177" s="47">
        <f t="shared" si="143"/>
        <v>3</v>
      </c>
      <c r="CH177" s="47">
        <f t="shared" si="143"/>
        <v>16</v>
      </c>
      <c r="CI177" s="47">
        <f t="shared" si="143"/>
        <v>7</v>
      </c>
      <c r="CJ177" s="47">
        <f t="shared" si="143"/>
        <v>0</v>
      </c>
      <c r="CK177" s="47">
        <f t="shared" si="143"/>
        <v>0</v>
      </c>
      <c r="CM177" s="41">
        <f>AVERAGE(CH177)</f>
        <v>16</v>
      </c>
      <c r="CN177" s="42">
        <f t="shared" si="96"/>
        <v>8.6666666666666661</v>
      </c>
      <c r="CO177" s="43">
        <f t="shared" si="97"/>
        <v>1.8461538461538463</v>
      </c>
      <c r="CQ177" s="42">
        <f t="shared" si="98"/>
        <v>9.4285714285714288</v>
      </c>
      <c r="CR177" s="42">
        <f t="shared" si="99"/>
        <v>8.625</v>
      </c>
      <c r="CS177" s="43">
        <f t="shared" si="100"/>
        <v>1.0931677018633541</v>
      </c>
      <c r="CU177" s="43">
        <f t="shared" si="101"/>
        <v>1.4696607740086001</v>
      </c>
    </row>
    <row r="178" spans="1:100" ht="15" customHeight="1">
      <c r="A178" s="47"/>
      <c r="B178" s="47"/>
      <c r="C178" s="47"/>
      <c r="D178" s="47"/>
      <c r="E178" s="47"/>
      <c r="F178" s="48"/>
      <c r="G178" s="46" t="s">
        <v>1777</v>
      </c>
      <c r="H178" s="47"/>
      <c r="I178" s="47"/>
      <c r="J178" s="47"/>
      <c r="K178" s="47">
        <f t="shared" ref="K178:AP178" si="144">SUBTOTAL(9,K2:K176)</f>
        <v>523</v>
      </c>
      <c r="L178" s="47">
        <f t="shared" si="144"/>
        <v>762</v>
      </c>
      <c r="M178" s="47">
        <f t="shared" si="144"/>
        <v>479</v>
      </c>
      <c r="N178" s="47">
        <f t="shared" si="144"/>
        <v>490</v>
      </c>
      <c r="O178" s="47">
        <f t="shared" si="144"/>
        <v>495</v>
      </c>
      <c r="P178" s="47">
        <f t="shared" si="144"/>
        <v>391</v>
      </c>
      <c r="Q178" s="47">
        <f t="shared" si="144"/>
        <v>391</v>
      </c>
      <c r="R178" s="47">
        <f t="shared" si="144"/>
        <v>434</v>
      </c>
      <c r="S178" s="47">
        <f t="shared" si="144"/>
        <v>674</v>
      </c>
      <c r="T178" s="47">
        <f t="shared" si="144"/>
        <v>474</v>
      </c>
      <c r="U178" s="47">
        <f t="shared" si="144"/>
        <v>409</v>
      </c>
      <c r="V178" s="47">
        <f t="shared" si="144"/>
        <v>448</v>
      </c>
      <c r="W178" s="47">
        <f t="shared" si="144"/>
        <v>361</v>
      </c>
      <c r="X178" s="47">
        <f t="shared" si="144"/>
        <v>434</v>
      </c>
      <c r="Y178" s="47">
        <f t="shared" si="144"/>
        <v>391</v>
      </c>
      <c r="Z178" s="47">
        <f t="shared" si="144"/>
        <v>442</v>
      </c>
      <c r="AA178" s="47">
        <f t="shared" si="144"/>
        <v>366</v>
      </c>
      <c r="AB178" s="47">
        <f t="shared" si="144"/>
        <v>501</v>
      </c>
      <c r="AC178" s="47">
        <f t="shared" si="144"/>
        <v>457</v>
      </c>
      <c r="AD178" s="47">
        <f t="shared" si="144"/>
        <v>595</v>
      </c>
      <c r="AE178" s="47">
        <f t="shared" si="144"/>
        <v>605</v>
      </c>
      <c r="AF178" s="47">
        <f t="shared" si="144"/>
        <v>580</v>
      </c>
      <c r="AG178" s="47">
        <f t="shared" si="144"/>
        <v>647</v>
      </c>
      <c r="AH178" s="47">
        <f t="shared" si="144"/>
        <v>956</v>
      </c>
      <c r="AI178" s="47">
        <f t="shared" si="144"/>
        <v>849</v>
      </c>
      <c r="AJ178" s="47">
        <f t="shared" si="144"/>
        <v>715</v>
      </c>
      <c r="AK178" s="47">
        <f t="shared" si="144"/>
        <v>744</v>
      </c>
      <c r="AL178" s="47">
        <f t="shared" si="144"/>
        <v>470</v>
      </c>
      <c r="AM178" s="47">
        <f t="shared" si="144"/>
        <v>453</v>
      </c>
      <c r="AN178" s="47">
        <f t="shared" si="144"/>
        <v>371</v>
      </c>
      <c r="AO178" s="47">
        <f t="shared" si="144"/>
        <v>409</v>
      </c>
      <c r="AP178" s="47">
        <f t="shared" si="144"/>
        <v>403</v>
      </c>
      <c r="AQ178" s="47">
        <f t="shared" ref="AQ178:BV178" si="145">SUBTOTAL(9,AQ2:AQ176)</f>
        <v>266</v>
      </c>
      <c r="AR178" s="47">
        <f t="shared" si="145"/>
        <v>315</v>
      </c>
      <c r="AS178" s="47">
        <f t="shared" si="145"/>
        <v>219</v>
      </c>
      <c r="AT178" s="47">
        <f t="shared" si="145"/>
        <v>277</v>
      </c>
      <c r="AU178" s="47">
        <f t="shared" si="145"/>
        <v>290</v>
      </c>
      <c r="AV178" s="47">
        <f t="shared" si="145"/>
        <v>263</v>
      </c>
      <c r="AW178" s="47">
        <f t="shared" si="145"/>
        <v>183</v>
      </c>
      <c r="AX178" s="47">
        <f t="shared" si="145"/>
        <v>247</v>
      </c>
      <c r="AY178" s="47">
        <f t="shared" si="145"/>
        <v>299</v>
      </c>
      <c r="AZ178" s="47">
        <f t="shared" si="145"/>
        <v>396</v>
      </c>
      <c r="BA178" s="47">
        <f t="shared" si="145"/>
        <v>355</v>
      </c>
      <c r="BB178" s="47">
        <f t="shared" si="145"/>
        <v>757</v>
      </c>
      <c r="BC178" s="47">
        <f t="shared" si="145"/>
        <v>585</v>
      </c>
      <c r="BD178" s="47">
        <f t="shared" si="145"/>
        <v>503</v>
      </c>
      <c r="BE178" s="47">
        <f t="shared" si="145"/>
        <v>246</v>
      </c>
      <c r="BF178" s="47">
        <f t="shared" si="145"/>
        <v>229</v>
      </c>
      <c r="BG178" s="47">
        <f t="shared" si="145"/>
        <v>305</v>
      </c>
      <c r="BH178" s="47">
        <f t="shared" si="145"/>
        <v>312</v>
      </c>
      <c r="BI178" s="47">
        <f t="shared" si="145"/>
        <v>288</v>
      </c>
      <c r="BJ178" s="47">
        <f t="shared" si="145"/>
        <v>246</v>
      </c>
      <c r="BK178" s="47">
        <f t="shared" si="145"/>
        <v>221</v>
      </c>
      <c r="BL178" s="47">
        <f t="shared" si="145"/>
        <v>218</v>
      </c>
      <c r="BM178" s="47">
        <f t="shared" si="145"/>
        <v>224</v>
      </c>
      <c r="BN178" s="47">
        <f t="shared" si="145"/>
        <v>306</v>
      </c>
      <c r="BO178" s="47">
        <f t="shared" si="145"/>
        <v>177</v>
      </c>
      <c r="BP178" s="47">
        <f t="shared" si="145"/>
        <v>356</v>
      </c>
      <c r="BQ178" s="47">
        <f t="shared" si="145"/>
        <v>374</v>
      </c>
      <c r="BR178" s="47">
        <f t="shared" si="145"/>
        <v>289</v>
      </c>
      <c r="BS178" s="47">
        <f t="shared" si="145"/>
        <v>306</v>
      </c>
      <c r="BT178" s="47">
        <f t="shared" si="145"/>
        <v>377</v>
      </c>
      <c r="BU178" s="47">
        <f t="shared" si="145"/>
        <v>312</v>
      </c>
      <c r="BV178" s="47">
        <f t="shared" si="145"/>
        <v>260</v>
      </c>
      <c r="BW178" s="47">
        <f t="shared" ref="BW178:CK178" si="146">SUBTOTAL(9,BW2:BW176)</f>
        <v>396</v>
      </c>
      <c r="BX178" s="47">
        <f t="shared" si="146"/>
        <v>310</v>
      </c>
      <c r="BY178" s="47">
        <f t="shared" si="146"/>
        <v>352</v>
      </c>
      <c r="BZ178" s="47">
        <f t="shared" si="146"/>
        <v>386</v>
      </c>
      <c r="CA178" s="47">
        <f t="shared" si="146"/>
        <v>234</v>
      </c>
      <c r="CB178" s="47">
        <f t="shared" si="146"/>
        <v>183</v>
      </c>
      <c r="CC178" s="47">
        <f t="shared" si="146"/>
        <v>544</v>
      </c>
      <c r="CD178" s="47">
        <f t="shared" si="146"/>
        <v>344</v>
      </c>
      <c r="CE178" s="47">
        <f t="shared" si="146"/>
        <v>383</v>
      </c>
      <c r="CF178" s="47">
        <f t="shared" si="146"/>
        <v>296</v>
      </c>
      <c r="CG178" s="47">
        <f t="shared" si="146"/>
        <v>370</v>
      </c>
      <c r="CH178" s="47">
        <f t="shared" si="146"/>
        <v>561</v>
      </c>
      <c r="CI178" s="47">
        <f t="shared" si="146"/>
        <v>556</v>
      </c>
      <c r="CJ178" s="47">
        <f t="shared" si="146"/>
        <v>602</v>
      </c>
      <c r="CK178" s="47">
        <f t="shared" si="146"/>
        <v>481</v>
      </c>
      <c r="CM178" s="41">
        <f t="shared" si="95"/>
        <v>550</v>
      </c>
      <c r="CN178" s="42">
        <f t="shared" si="96"/>
        <v>312.22222222222223</v>
      </c>
      <c r="CO178" s="43">
        <f t="shared" si="97"/>
        <v>1.7615658362989324</v>
      </c>
      <c r="CQ178" s="42">
        <f t="shared" si="98"/>
        <v>690.57142857142856</v>
      </c>
      <c r="CR178" s="42">
        <f t="shared" si="99"/>
        <v>415.625</v>
      </c>
      <c r="CS178" s="43">
        <f t="shared" si="100"/>
        <v>1.6615252416756177</v>
      </c>
      <c r="CU178" s="43">
        <f t="shared" si="101"/>
        <v>1.7115455389872749</v>
      </c>
    </row>
    <row r="179" spans="1:100" ht="15" customHeight="1">
      <c r="CV179" s="9" t="s">
        <v>1788</v>
      </c>
    </row>
    <row r="180" spans="1:100" ht="15" customHeight="1">
      <c r="CS180" s="16" t="s">
        <v>1778</v>
      </c>
      <c r="CT180" s="16" t="s">
        <v>1779</v>
      </c>
      <c r="CU180" s="44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1780</v>
      </c>
      <c r="CU181" s="44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1781</v>
      </c>
      <c r="CU182" s="44">
        <f>AVERAGE(CU19,CU35,CU54,CU72,CU83,CU94)</f>
        <v>0.73726957756914979</v>
      </c>
      <c r="CV182" s="9">
        <v>1</v>
      </c>
    </row>
    <row r="183" spans="1:100" ht="15" customHeight="1">
      <c r="CS183" s="16" t="s">
        <v>1782</v>
      </c>
      <c r="CT183" s="16" t="s">
        <v>1783</v>
      </c>
      <c r="CU183" s="44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1784</v>
      </c>
      <c r="CU184" s="44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1785</v>
      </c>
      <c r="CU185" s="44">
        <f>AVERAGE(CU109,CU124,CU133,CU148,CU154,CU161)</f>
        <v>0.95626045192723541</v>
      </c>
      <c r="CV185" s="9">
        <v>1</v>
      </c>
    </row>
    <row r="186" spans="1:100" ht="15" customHeight="1">
      <c r="CS186" s="16" t="s">
        <v>1786</v>
      </c>
      <c r="CT186" s="16"/>
      <c r="CU186" s="44">
        <f>AVERAGE(CU164)</f>
        <v>1.4227877385772123</v>
      </c>
      <c r="CV186" s="9">
        <v>1.4</v>
      </c>
    </row>
    <row r="187" spans="1:100" ht="15" customHeight="1">
      <c r="CS187" s="16" t="s">
        <v>1787</v>
      </c>
      <c r="CT187" s="16"/>
      <c r="CU187" s="44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2024-02-05T07:40:48Z</dcterms:modified>
</cp:coreProperties>
</file>