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A3571A51-DA22-4A69-991A-335BD8B5B259}" xr6:coauthVersionLast="45" xr6:coauthVersionMax="45" xr10:uidLastSave="{00000000-0000-0000-0000-000000000000}"/>
  <bookViews>
    <workbookView xWindow="-120" yWindow="-120" windowWidth="20730" windowHeight="11160" xr2:uid="{60C49FD0-1399-4BC3-9963-D60D6FC235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7" i="1"/>
</calcChain>
</file>

<file path=xl/sharedStrings.xml><?xml version="1.0" encoding="utf-8"?>
<sst xmlns="http://schemas.openxmlformats.org/spreadsheetml/2006/main" count="213" uniqueCount="68">
  <si>
    <t>SBU</t>
  </si>
  <si>
    <t>Dept</t>
  </si>
  <si>
    <t>Vendornbr</t>
  </si>
  <si>
    <t>Vendor_name</t>
  </si>
  <si>
    <t>Orig_ordercases</t>
  </si>
  <si>
    <t>Recvcases</t>
  </si>
  <si>
    <t>Orig_ordercost$</t>
  </si>
  <si>
    <t>Recvcost$</t>
  </si>
  <si>
    <t xml:space="preserve">ShortageCost </t>
  </si>
  <si>
    <t xml:space="preserve">Fillrate </t>
  </si>
  <si>
    <t>Fine Rate</t>
  </si>
  <si>
    <t>Fillrate Fines</t>
  </si>
  <si>
    <t>Home</t>
  </si>
  <si>
    <t>009555</t>
  </si>
  <si>
    <t>E &amp; E CANADA CO. LTD</t>
  </si>
  <si>
    <t>9_digitvendornbr</t>
  </si>
  <si>
    <t>vendor_name</t>
  </si>
  <si>
    <t>PO_NBR</t>
  </si>
  <si>
    <t>PO_TYPE</t>
  </si>
  <si>
    <t>EVENT_DESC</t>
  </si>
  <si>
    <t>ORDER_DATE</t>
  </si>
  <si>
    <t>CANCEL_DATE</t>
  </si>
  <si>
    <t>MUST_ARRIVE_DATE</t>
  </si>
  <si>
    <t>Sub_SBU</t>
  </si>
  <si>
    <t>SumOfOrig_ordercases</t>
  </si>
  <si>
    <t>SumOfordercases</t>
  </si>
  <si>
    <t>SumOfrecvcases</t>
  </si>
  <si>
    <t>SumOfOrig_orderretail$</t>
  </si>
  <si>
    <t>SumOforderretail$</t>
  </si>
  <si>
    <t>SumOfrecvretail$</t>
  </si>
  <si>
    <t>SumOfOrig_ordercost$</t>
  </si>
  <si>
    <t>SumOfordercost$</t>
  </si>
  <si>
    <t>SumOfrecvcost$</t>
  </si>
  <si>
    <t>shortageCost</t>
  </si>
  <si>
    <t>shortageCases</t>
  </si>
  <si>
    <t>ShortageRetail</t>
  </si>
  <si>
    <t>Home&amp;Apparel</t>
  </si>
  <si>
    <t>5250540022</t>
  </si>
  <si>
    <t>POS REPLEN</t>
  </si>
  <si>
    <t>Homelines</t>
  </si>
  <si>
    <t>5250540023</t>
  </si>
  <si>
    <t>5250540059</t>
  </si>
  <si>
    <t>5250540060</t>
  </si>
  <si>
    <t>5250540061</t>
  </si>
  <si>
    <t>7900423744</t>
  </si>
  <si>
    <t>7900423745</t>
  </si>
  <si>
    <t>7950423200</t>
  </si>
  <si>
    <t>7950423237</t>
  </si>
  <si>
    <t>7950423238</t>
  </si>
  <si>
    <t>7950423239</t>
  </si>
  <si>
    <t>7950423248</t>
  </si>
  <si>
    <t>7950423249</t>
  </si>
  <si>
    <t>7950423251</t>
  </si>
  <si>
    <t>7950423252</t>
  </si>
  <si>
    <t>7950423279</t>
  </si>
  <si>
    <t>7950423281</t>
  </si>
  <si>
    <t>5250540068</t>
  </si>
  <si>
    <t>5250540070</t>
  </si>
  <si>
    <t>5250540071</t>
  </si>
  <si>
    <t>5250540072</t>
  </si>
  <si>
    <t>5250540099</t>
  </si>
  <si>
    <t>7900423641</t>
  </si>
  <si>
    <t>7900423642</t>
  </si>
  <si>
    <t>7900423668</t>
  </si>
  <si>
    <t>7900423669</t>
  </si>
  <si>
    <t>7900423670</t>
  </si>
  <si>
    <t>7900423706</t>
  </si>
  <si>
    <t>7900423707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</si>
</sst>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0" xfId="1" applyFont="1" applyFill="1" applyAlignment="1">
      <alignment wrapText="1"/>
    </xf>
    <xf numFmtId="3" fontId="2" fillId="2" borderId="0" xfId="1" applyNumberFormat="1" applyFont="1" applyFill="1" applyAlignment="1">
      <alignment wrapText="1"/>
    </xf>
    <xf numFmtId="164" fontId="2" fillId="2" borderId="0" xfId="1" applyNumberFormat="1" applyFont="1" applyFill="1" applyAlignment="1">
      <alignment wrapText="1"/>
    </xf>
    <xf numFmtId="10" fontId="3" fillId="2" borderId="0" xfId="1" applyNumberFormat="1" applyFont="1" applyFill="1" applyAlignment="1">
      <alignment wrapText="1"/>
    </xf>
    <xf numFmtId="164" fontId="3" fillId="2" borderId="0" xfId="1" applyNumberFormat="1" applyFont="1" applyFill="1" applyAlignment="1">
      <alignment wrapText="1"/>
    </xf>
    <xf numFmtId="0" fontId="4" fillId="0" borderId="0" xfId="1" applyFont="1" applyAlignment="1">
      <alignment wrapText="1"/>
    </xf>
    <xf numFmtId="0" fontId="5" fillId="0" borderId="0" xfId="1" applyFont="1"/>
    <xf numFmtId="3" fontId="5" fillId="0" borderId="0" xfId="1" applyNumberFormat="1" applyFont="1"/>
    <xf numFmtId="164" fontId="5" fillId="0" borderId="0" xfId="1" applyNumberFormat="1" applyFont="1"/>
    <xf numFmtId="10" fontId="5" fillId="0" borderId="0" xfId="1" applyNumberFormat="1" applyFont="1"/>
    <xf numFmtId="0" fontId="1" fillId="0" borderId="0" xfId="1"/>
    <xf numFmtId="0" fontId="6" fillId="0" borderId="1" xfId="1" applyFont="1" applyBorder="1" applyAlignment="1">
      <alignment wrapText="1"/>
    </xf>
    <xf numFmtId="0" fontId="6" fillId="0" borderId="2" xfId="1" applyFont="1" applyBorder="1" applyAlignment="1">
      <alignment wrapText="1"/>
    </xf>
    <xf numFmtId="0" fontId="7" fillId="0" borderId="1" xfId="1" applyFont="1" applyBorder="1" applyAlignment="1">
      <alignment wrapText="1"/>
    </xf>
    <xf numFmtId="14" fontId="6" fillId="0" borderId="1" xfId="1" applyNumberFormat="1" applyFont="1" applyBorder="1" applyAlignment="1">
      <alignment wrapText="1"/>
    </xf>
    <xf numFmtId="3" fontId="6" fillId="0" borderId="1" xfId="1" applyNumberFormat="1" applyFont="1" applyBorder="1" applyAlignment="1">
      <alignment wrapText="1"/>
    </xf>
    <xf numFmtId="165" fontId="6" fillId="0" borderId="1" xfId="1" applyNumberFormat="1" applyFont="1" applyBorder="1" applyAlignment="1">
      <alignment wrapText="1"/>
    </xf>
    <xf numFmtId="165" fontId="6" fillId="3" borderId="1" xfId="1" applyNumberFormat="1" applyFont="1" applyFill="1" applyBorder="1" applyAlignment="1">
      <alignment wrapText="1"/>
    </xf>
    <xf numFmtId="3" fontId="6" fillId="3" borderId="1" xfId="1" applyNumberFormat="1" applyFont="1" applyFill="1" applyBorder="1" applyAlignment="1">
      <alignment wrapText="1"/>
    </xf>
    <xf numFmtId="0" fontId="6" fillId="0" borderId="0" xfId="1" applyFont="1" applyAlignment="1">
      <alignment wrapText="1"/>
    </xf>
    <xf numFmtId="0" fontId="6" fillId="0" borderId="0" xfId="1" applyFont="1"/>
    <xf numFmtId="0" fontId="7" fillId="0" borderId="0" xfId="1" applyFont="1"/>
    <xf numFmtId="14" fontId="6" fillId="0" borderId="0" xfId="1" applyNumberFormat="1" applyFont="1"/>
    <xf numFmtId="3" fontId="6" fillId="0" borderId="0" xfId="1" applyNumberFormat="1" applyFont="1"/>
    <xf numFmtId="165" fontId="6" fillId="0" borderId="0" xfId="1" applyNumberFormat="1" applyFont="1"/>
    <xf numFmtId="165" fontId="6" fillId="3" borderId="0" xfId="1" applyNumberFormat="1" applyFont="1" applyFill="1"/>
    <xf numFmtId="3" fontId="6" fillId="3" borderId="0" xfId="1" applyNumberFormat="1" applyFont="1" applyFill="1"/>
    <xf numFmtId="9" fontId="6" fillId="0" borderId="0" xfId="1" applyNumberFormat="1" applyFont="1" applyAlignment="1">
      <alignment wrapText="1"/>
    </xf>
  </cellXfs>
  <cellStyles count="2">
    <cellStyle name="Normal" xfId="0" builtinId="0"/>
    <cellStyle name="Normal 3" xfId="1" xr:uid="{FBB9E9BF-5F40-4BD8-925E-9FA4B2C4F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68E9-3EDB-46B3-AA49-600A1089B99E}">
  <dimension ref="A1:Y36"/>
  <sheetViews>
    <sheetView tabSelected="1" topLeftCell="H1" workbookViewId="0">
      <selection activeCell="Y7" sqref="Y7:Y35"/>
    </sheetView>
  </sheetViews>
  <sheetFormatPr defaultRowHeight="15" x14ac:dyDescent="0.25"/>
  <sheetData>
    <row r="1" spans="1:25" s="6" customFormat="1" ht="20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5" t="s">
        <v>11</v>
      </c>
    </row>
    <row r="2" spans="1:25" s="11" customFormat="1" ht="12.75" x14ac:dyDescent="0.2">
      <c r="A2" s="7" t="s">
        <v>12</v>
      </c>
      <c r="B2" s="7">
        <v>22</v>
      </c>
      <c r="C2" s="7" t="s">
        <v>13</v>
      </c>
      <c r="D2" s="7" t="s">
        <v>14</v>
      </c>
      <c r="E2" s="8">
        <v>10167</v>
      </c>
      <c r="F2" s="8">
        <v>9684</v>
      </c>
      <c r="G2" s="9">
        <v>379736.60000000003</v>
      </c>
      <c r="H2" s="9">
        <v>361305.84</v>
      </c>
      <c r="I2" s="9">
        <v>18430.760000000009</v>
      </c>
      <c r="J2" s="10">
        <v>0.95249336087341396</v>
      </c>
      <c r="K2" s="10">
        <v>0.2</v>
      </c>
      <c r="L2" s="9">
        <v>3686.1520000000019</v>
      </c>
    </row>
    <row r="6" spans="1:25" s="20" customFormat="1" ht="33" customHeight="1" x14ac:dyDescent="0.2">
      <c r="A6" s="12" t="s">
        <v>0</v>
      </c>
      <c r="B6" s="12" t="s">
        <v>1</v>
      </c>
      <c r="C6" s="13" t="s">
        <v>2</v>
      </c>
      <c r="D6" s="12" t="s">
        <v>15</v>
      </c>
      <c r="E6" s="12" t="s">
        <v>16</v>
      </c>
      <c r="F6" s="14" t="s">
        <v>17</v>
      </c>
      <c r="G6" s="12" t="s">
        <v>18</v>
      </c>
      <c r="H6" s="12" t="s">
        <v>19</v>
      </c>
      <c r="I6" s="15" t="s">
        <v>20</v>
      </c>
      <c r="J6" s="15" t="s">
        <v>21</v>
      </c>
      <c r="K6" s="15" t="s">
        <v>22</v>
      </c>
      <c r="L6" s="15" t="s">
        <v>23</v>
      </c>
      <c r="M6" s="16" t="s">
        <v>24</v>
      </c>
      <c r="N6" s="16" t="s">
        <v>25</v>
      </c>
      <c r="O6" s="16" t="s">
        <v>26</v>
      </c>
      <c r="P6" s="17" t="s">
        <v>27</v>
      </c>
      <c r="Q6" s="17" t="s">
        <v>28</v>
      </c>
      <c r="R6" s="17" t="s">
        <v>29</v>
      </c>
      <c r="S6" s="16" t="s">
        <v>30</v>
      </c>
      <c r="T6" s="16" t="s">
        <v>31</v>
      </c>
      <c r="U6" s="16" t="s">
        <v>32</v>
      </c>
      <c r="V6" s="18" t="s">
        <v>33</v>
      </c>
      <c r="W6" s="19" t="s">
        <v>34</v>
      </c>
      <c r="X6" s="18" t="s">
        <v>35</v>
      </c>
      <c r="Y6" s="28">
        <v>0.2</v>
      </c>
    </row>
    <row r="7" spans="1:25" s="21" customFormat="1" ht="12.75" x14ac:dyDescent="0.2">
      <c r="A7" s="21" t="s">
        <v>36</v>
      </c>
      <c r="B7" s="21">
        <v>22</v>
      </c>
      <c r="C7" s="21" t="s">
        <v>13</v>
      </c>
      <c r="D7" s="21">
        <v>9555220</v>
      </c>
      <c r="E7" s="21" t="s">
        <v>14</v>
      </c>
      <c r="F7" s="22" t="s">
        <v>37</v>
      </c>
      <c r="G7" s="21">
        <v>33</v>
      </c>
      <c r="H7" s="21" t="s">
        <v>38</v>
      </c>
      <c r="I7" s="23">
        <v>43927</v>
      </c>
      <c r="J7" s="23">
        <v>43932</v>
      </c>
      <c r="K7" s="23">
        <v>43934</v>
      </c>
      <c r="L7" s="23" t="s">
        <v>39</v>
      </c>
      <c r="M7" s="24">
        <v>842</v>
      </c>
      <c r="N7" s="24">
        <v>842</v>
      </c>
      <c r="O7" s="24">
        <v>832</v>
      </c>
      <c r="P7" s="25">
        <v>76236.039999999994</v>
      </c>
      <c r="Q7" s="25">
        <v>76236.039999999994</v>
      </c>
      <c r="R7" s="25">
        <v>74836.639999999999</v>
      </c>
      <c r="S7" s="25">
        <v>31737.41</v>
      </c>
      <c r="T7" s="25">
        <v>31737.41</v>
      </c>
      <c r="U7" s="25">
        <v>31237.41</v>
      </c>
      <c r="V7" s="26">
        <v>500</v>
      </c>
      <c r="W7" s="27">
        <v>10</v>
      </c>
      <c r="X7" s="26">
        <v>1399.3999999999942</v>
      </c>
      <c r="Y7" s="25">
        <f>V7*0.2</f>
        <v>100</v>
      </c>
    </row>
    <row r="8" spans="1:25" s="21" customFormat="1" ht="12.75" x14ac:dyDescent="0.2">
      <c r="A8" s="21" t="s">
        <v>36</v>
      </c>
      <c r="B8" s="21">
        <v>22</v>
      </c>
      <c r="C8" s="21" t="s">
        <v>13</v>
      </c>
      <c r="D8" s="21">
        <v>9555220</v>
      </c>
      <c r="E8" s="21" t="s">
        <v>14</v>
      </c>
      <c r="F8" s="22" t="s">
        <v>40</v>
      </c>
      <c r="G8" s="21">
        <v>33</v>
      </c>
      <c r="H8" s="21" t="s">
        <v>38</v>
      </c>
      <c r="I8" s="23">
        <v>43927</v>
      </c>
      <c r="J8" s="23">
        <v>43932</v>
      </c>
      <c r="K8" s="23">
        <v>43934</v>
      </c>
      <c r="L8" s="23" t="s">
        <v>39</v>
      </c>
      <c r="M8" s="24">
        <v>997</v>
      </c>
      <c r="N8" s="24">
        <v>997</v>
      </c>
      <c r="O8" s="24">
        <v>910</v>
      </c>
      <c r="P8" s="25">
        <v>85829.42</v>
      </c>
      <c r="Q8" s="25">
        <v>85829.42</v>
      </c>
      <c r="R8" s="25">
        <v>76054.31</v>
      </c>
      <c r="S8" s="25">
        <v>35363.21</v>
      </c>
      <c r="T8" s="25">
        <v>35363.21</v>
      </c>
      <c r="U8" s="25">
        <v>31941.08</v>
      </c>
      <c r="V8" s="26">
        <v>3422.1299999999974</v>
      </c>
      <c r="W8" s="27">
        <v>87</v>
      </c>
      <c r="X8" s="26">
        <v>9775.11</v>
      </c>
      <c r="Y8" s="25">
        <f t="shared" ref="Y8:Y35" si="0">V8*0.2</f>
        <v>684.42599999999948</v>
      </c>
    </row>
    <row r="9" spans="1:25" s="21" customFormat="1" ht="12.75" x14ac:dyDescent="0.2">
      <c r="A9" s="21" t="s">
        <v>36</v>
      </c>
      <c r="B9" s="21">
        <v>22</v>
      </c>
      <c r="C9" s="21" t="s">
        <v>13</v>
      </c>
      <c r="D9" s="21">
        <v>9555220</v>
      </c>
      <c r="E9" s="21" t="s">
        <v>14</v>
      </c>
      <c r="F9" s="22" t="s">
        <v>41</v>
      </c>
      <c r="G9" s="21">
        <v>33</v>
      </c>
      <c r="H9" s="21" t="s">
        <v>38</v>
      </c>
      <c r="I9" s="23">
        <v>43934</v>
      </c>
      <c r="J9" s="23">
        <v>43939</v>
      </c>
      <c r="K9" s="23">
        <v>43941</v>
      </c>
      <c r="L9" s="23" t="s">
        <v>39</v>
      </c>
      <c r="M9" s="24">
        <v>67</v>
      </c>
      <c r="N9" s="24">
        <v>67</v>
      </c>
      <c r="O9" s="24">
        <v>58</v>
      </c>
      <c r="P9" s="25">
        <v>5876.82</v>
      </c>
      <c r="Q9" s="25">
        <v>5876.82</v>
      </c>
      <c r="R9" s="25">
        <v>5337.09</v>
      </c>
      <c r="S9" s="25">
        <v>2390.0100000000002</v>
      </c>
      <c r="T9" s="25">
        <v>2390.0100000000002</v>
      </c>
      <c r="U9" s="25">
        <v>2139.54</v>
      </c>
      <c r="V9" s="26">
        <v>250.47000000000025</v>
      </c>
      <c r="W9" s="27">
        <v>9</v>
      </c>
      <c r="X9" s="26">
        <v>539.72999999999956</v>
      </c>
      <c r="Y9" s="25">
        <f t="shared" si="0"/>
        <v>50.094000000000051</v>
      </c>
    </row>
    <row r="10" spans="1:25" s="21" customFormat="1" ht="12.75" x14ac:dyDescent="0.2">
      <c r="A10" s="21" t="s">
        <v>36</v>
      </c>
      <c r="B10" s="21">
        <v>22</v>
      </c>
      <c r="C10" s="21" t="s">
        <v>13</v>
      </c>
      <c r="D10" s="21">
        <v>9555220</v>
      </c>
      <c r="E10" s="21" t="s">
        <v>14</v>
      </c>
      <c r="F10" s="22" t="s">
        <v>42</v>
      </c>
      <c r="G10" s="21">
        <v>33</v>
      </c>
      <c r="H10" s="21" t="s">
        <v>38</v>
      </c>
      <c r="I10" s="23">
        <v>43934</v>
      </c>
      <c r="J10" s="23">
        <v>43939</v>
      </c>
      <c r="K10" s="23">
        <v>43941</v>
      </c>
      <c r="L10" s="23" t="s">
        <v>39</v>
      </c>
      <c r="M10" s="24">
        <v>71</v>
      </c>
      <c r="N10" s="24">
        <v>71</v>
      </c>
      <c r="O10" s="24">
        <v>71</v>
      </c>
      <c r="P10" s="25">
        <v>5797.42</v>
      </c>
      <c r="Q10" s="25">
        <v>5797.42</v>
      </c>
      <c r="R10" s="25">
        <v>5797.42</v>
      </c>
      <c r="S10" s="25">
        <v>2445.23</v>
      </c>
      <c r="T10" s="25">
        <v>2445.23</v>
      </c>
      <c r="U10" s="25">
        <v>2445.23</v>
      </c>
      <c r="V10" s="26">
        <v>0</v>
      </c>
      <c r="W10" s="27">
        <v>0</v>
      </c>
      <c r="X10" s="26">
        <v>0</v>
      </c>
      <c r="Y10" s="25">
        <f t="shared" si="0"/>
        <v>0</v>
      </c>
    </row>
    <row r="11" spans="1:25" s="21" customFormat="1" ht="12.75" x14ac:dyDescent="0.2">
      <c r="A11" s="21" t="s">
        <v>36</v>
      </c>
      <c r="B11" s="21">
        <v>22</v>
      </c>
      <c r="C11" s="21" t="s">
        <v>13</v>
      </c>
      <c r="D11" s="21">
        <v>9555220</v>
      </c>
      <c r="E11" s="21" t="s">
        <v>14</v>
      </c>
      <c r="F11" s="22" t="s">
        <v>43</v>
      </c>
      <c r="G11" s="21">
        <v>33</v>
      </c>
      <c r="H11" s="21" t="s">
        <v>38</v>
      </c>
      <c r="I11" s="23">
        <v>43934</v>
      </c>
      <c r="J11" s="23">
        <v>43939</v>
      </c>
      <c r="K11" s="23">
        <v>43941</v>
      </c>
      <c r="L11" s="23" t="s">
        <v>39</v>
      </c>
      <c r="M11" s="24">
        <v>87</v>
      </c>
      <c r="N11" s="24">
        <v>87</v>
      </c>
      <c r="O11" s="24">
        <v>87</v>
      </c>
      <c r="P11" s="25">
        <v>8905.83</v>
      </c>
      <c r="Q11" s="25">
        <v>8905.83</v>
      </c>
      <c r="R11" s="25">
        <v>8905.83</v>
      </c>
      <c r="S11" s="25">
        <v>3789.46</v>
      </c>
      <c r="T11" s="25">
        <v>3789.46</v>
      </c>
      <c r="U11" s="25">
        <v>3789.46</v>
      </c>
      <c r="V11" s="26">
        <v>0</v>
      </c>
      <c r="W11" s="27">
        <v>0</v>
      </c>
      <c r="X11" s="26">
        <v>0</v>
      </c>
      <c r="Y11" s="25">
        <f t="shared" si="0"/>
        <v>0</v>
      </c>
    </row>
    <row r="12" spans="1:25" s="21" customFormat="1" ht="12.75" x14ac:dyDescent="0.2">
      <c r="A12" s="21" t="s">
        <v>36</v>
      </c>
      <c r="B12" s="21">
        <v>22</v>
      </c>
      <c r="C12" s="21" t="s">
        <v>13</v>
      </c>
      <c r="D12" s="21">
        <v>9555220</v>
      </c>
      <c r="E12" s="21" t="s">
        <v>14</v>
      </c>
      <c r="F12" s="22" t="s">
        <v>44</v>
      </c>
      <c r="G12" s="21">
        <v>33</v>
      </c>
      <c r="H12" s="21" t="s">
        <v>38</v>
      </c>
      <c r="I12" s="23">
        <v>43950</v>
      </c>
      <c r="J12" s="23">
        <v>43955</v>
      </c>
      <c r="K12" s="23">
        <v>43962</v>
      </c>
      <c r="L12" s="23" t="s">
        <v>39</v>
      </c>
      <c r="M12" s="24">
        <v>384</v>
      </c>
      <c r="N12" s="24">
        <v>384</v>
      </c>
      <c r="O12" s="24">
        <v>384</v>
      </c>
      <c r="P12" s="25">
        <v>35092.99</v>
      </c>
      <c r="Q12" s="25">
        <v>35092.99</v>
      </c>
      <c r="R12" s="25">
        <v>35092.99</v>
      </c>
      <c r="S12" s="25">
        <v>14727.73</v>
      </c>
      <c r="T12" s="25">
        <v>14727.73</v>
      </c>
      <c r="U12" s="25">
        <v>14727.73</v>
      </c>
      <c r="V12" s="26">
        <v>0</v>
      </c>
      <c r="W12" s="27">
        <v>0</v>
      </c>
      <c r="X12" s="26">
        <v>0</v>
      </c>
      <c r="Y12" s="25">
        <f t="shared" si="0"/>
        <v>0</v>
      </c>
    </row>
    <row r="13" spans="1:25" s="21" customFormat="1" ht="12.75" x14ac:dyDescent="0.2">
      <c r="A13" s="21" t="s">
        <v>36</v>
      </c>
      <c r="B13" s="21">
        <v>22</v>
      </c>
      <c r="C13" s="21" t="s">
        <v>13</v>
      </c>
      <c r="D13" s="21">
        <v>9555220</v>
      </c>
      <c r="E13" s="21" t="s">
        <v>14</v>
      </c>
      <c r="F13" s="22" t="s">
        <v>45</v>
      </c>
      <c r="G13" s="21">
        <v>33</v>
      </c>
      <c r="H13" s="21" t="s">
        <v>38</v>
      </c>
      <c r="I13" s="23">
        <v>43950</v>
      </c>
      <c r="J13" s="23">
        <v>43955</v>
      </c>
      <c r="K13" s="23">
        <v>43962</v>
      </c>
      <c r="L13" s="23" t="s">
        <v>39</v>
      </c>
      <c r="M13" s="24">
        <v>426</v>
      </c>
      <c r="N13" s="24">
        <v>426</v>
      </c>
      <c r="O13" s="24">
        <v>426</v>
      </c>
      <c r="P13" s="25">
        <v>37851.279999999999</v>
      </c>
      <c r="Q13" s="25">
        <v>37851.279999999999</v>
      </c>
      <c r="R13" s="25">
        <v>37851.279999999999</v>
      </c>
      <c r="S13" s="25">
        <v>16172.74</v>
      </c>
      <c r="T13" s="25">
        <v>16172.74</v>
      </c>
      <c r="U13" s="25">
        <v>16172.74</v>
      </c>
      <c r="V13" s="26">
        <v>0</v>
      </c>
      <c r="W13" s="27">
        <v>0</v>
      </c>
      <c r="X13" s="26">
        <v>0</v>
      </c>
      <c r="Y13" s="25">
        <f t="shared" si="0"/>
        <v>0</v>
      </c>
    </row>
    <row r="14" spans="1:25" s="21" customFormat="1" ht="12.75" x14ac:dyDescent="0.2">
      <c r="A14" s="21" t="s">
        <v>36</v>
      </c>
      <c r="B14" s="21">
        <v>22</v>
      </c>
      <c r="C14" s="21" t="s">
        <v>13</v>
      </c>
      <c r="D14" s="21">
        <v>9555220</v>
      </c>
      <c r="E14" s="21" t="s">
        <v>14</v>
      </c>
      <c r="F14" s="22" t="s">
        <v>46</v>
      </c>
      <c r="G14" s="21">
        <v>33</v>
      </c>
      <c r="H14" s="21" t="s">
        <v>38</v>
      </c>
      <c r="I14" s="23">
        <v>43927</v>
      </c>
      <c r="J14" s="23">
        <v>43932</v>
      </c>
      <c r="K14" s="23">
        <v>43934</v>
      </c>
      <c r="L14" s="23" t="s">
        <v>39</v>
      </c>
      <c r="M14" s="24">
        <v>1287</v>
      </c>
      <c r="N14" s="24">
        <v>1287</v>
      </c>
      <c r="O14" s="24">
        <v>1249</v>
      </c>
      <c r="P14" s="25">
        <v>109268.29</v>
      </c>
      <c r="Q14" s="25">
        <v>109268.29</v>
      </c>
      <c r="R14" s="25">
        <v>104610.36</v>
      </c>
      <c r="S14" s="25">
        <v>45901.32</v>
      </c>
      <c r="T14" s="25">
        <v>45901.32</v>
      </c>
      <c r="U14" s="25">
        <v>44209.51</v>
      </c>
      <c r="V14" s="26">
        <v>1691.8099999999977</v>
      </c>
      <c r="W14" s="27">
        <v>38</v>
      </c>
      <c r="X14" s="26">
        <v>4657.929999999993</v>
      </c>
      <c r="Y14" s="25">
        <f t="shared" si="0"/>
        <v>338.36199999999957</v>
      </c>
    </row>
    <row r="15" spans="1:25" s="21" customFormat="1" ht="12.75" x14ac:dyDescent="0.2">
      <c r="A15" s="21" t="s">
        <v>36</v>
      </c>
      <c r="B15" s="21">
        <v>22</v>
      </c>
      <c r="C15" s="21" t="s">
        <v>13</v>
      </c>
      <c r="D15" s="21">
        <v>9555220</v>
      </c>
      <c r="E15" s="21" t="s">
        <v>14</v>
      </c>
      <c r="F15" s="22" t="s">
        <v>47</v>
      </c>
      <c r="G15" s="21">
        <v>33</v>
      </c>
      <c r="H15" s="21" t="s">
        <v>38</v>
      </c>
      <c r="I15" s="23">
        <v>43934</v>
      </c>
      <c r="J15" s="23">
        <v>43939</v>
      </c>
      <c r="K15" s="23">
        <v>43941</v>
      </c>
      <c r="L15" s="23" t="s">
        <v>39</v>
      </c>
      <c r="M15" s="24">
        <v>38</v>
      </c>
      <c r="N15" s="24">
        <v>38</v>
      </c>
      <c r="O15" s="24">
        <v>38</v>
      </c>
      <c r="P15" s="25">
        <v>3547.75</v>
      </c>
      <c r="Q15" s="25">
        <v>3547.75</v>
      </c>
      <c r="R15" s="25">
        <v>3547.75</v>
      </c>
      <c r="S15" s="25">
        <v>1367.85</v>
      </c>
      <c r="T15" s="25">
        <v>1367.85</v>
      </c>
      <c r="U15" s="25">
        <v>1367.85</v>
      </c>
      <c r="V15" s="26">
        <v>0</v>
      </c>
      <c r="W15" s="27">
        <v>0</v>
      </c>
      <c r="X15" s="26">
        <v>0</v>
      </c>
      <c r="Y15" s="25">
        <f t="shared" si="0"/>
        <v>0</v>
      </c>
    </row>
    <row r="16" spans="1:25" s="21" customFormat="1" ht="12.75" x14ac:dyDescent="0.2">
      <c r="A16" s="21" t="s">
        <v>36</v>
      </c>
      <c r="B16" s="21">
        <v>22</v>
      </c>
      <c r="C16" s="21" t="s">
        <v>13</v>
      </c>
      <c r="D16" s="21">
        <v>9555220</v>
      </c>
      <c r="E16" s="21" t="s">
        <v>14</v>
      </c>
      <c r="F16" s="22" t="s">
        <v>48</v>
      </c>
      <c r="G16" s="21">
        <v>33</v>
      </c>
      <c r="H16" s="21" t="s">
        <v>38</v>
      </c>
      <c r="I16" s="23">
        <v>43934</v>
      </c>
      <c r="J16" s="23">
        <v>43939</v>
      </c>
      <c r="K16" s="23">
        <v>43941</v>
      </c>
      <c r="L16" s="23" t="s">
        <v>39</v>
      </c>
      <c r="M16" s="24">
        <v>123</v>
      </c>
      <c r="N16" s="24">
        <v>123</v>
      </c>
      <c r="O16" s="24">
        <v>123</v>
      </c>
      <c r="P16" s="25">
        <v>10194.6</v>
      </c>
      <c r="Q16" s="25">
        <v>10194.6</v>
      </c>
      <c r="R16" s="25">
        <v>10204.6</v>
      </c>
      <c r="S16" s="25">
        <v>4416.26</v>
      </c>
      <c r="T16" s="25">
        <v>4416.26</v>
      </c>
      <c r="U16" s="25">
        <v>4418.74</v>
      </c>
      <c r="V16" s="26">
        <v>-2.4799999999995634</v>
      </c>
      <c r="W16" s="27">
        <v>0</v>
      </c>
      <c r="X16" s="26">
        <v>-10</v>
      </c>
      <c r="Y16" s="25">
        <f t="shared" si="0"/>
        <v>-0.49599999999991273</v>
      </c>
    </row>
    <row r="17" spans="1:25" s="21" customFormat="1" ht="12.75" x14ac:dyDescent="0.2">
      <c r="A17" s="21" t="s">
        <v>36</v>
      </c>
      <c r="B17" s="21">
        <v>22</v>
      </c>
      <c r="C17" s="21" t="s">
        <v>13</v>
      </c>
      <c r="D17" s="21">
        <v>9555220</v>
      </c>
      <c r="E17" s="21" t="s">
        <v>14</v>
      </c>
      <c r="F17" s="22" t="s">
        <v>49</v>
      </c>
      <c r="G17" s="21">
        <v>33</v>
      </c>
      <c r="H17" s="21" t="s">
        <v>38</v>
      </c>
      <c r="I17" s="23">
        <v>43934</v>
      </c>
      <c r="J17" s="23">
        <v>43939</v>
      </c>
      <c r="K17" s="23">
        <v>43941</v>
      </c>
      <c r="L17" s="23" t="s">
        <v>39</v>
      </c>
      <c r="M17" s="24">
        <v>140</v>
      </c>
      <c r="N17" s="24">
        <v>140</v>
      </c>
      <c r="O17" s="24">
        <v>126</v>
      </c>
      <c r="P17" s="25">
        <v>11265.23</v>
      </c>
      <c r="Q17" s="25">
        <v>11265.23</v>
      </c>
      <c r="R17" s="25">
        <v>10425.65</v>
      </c>
      <c r="S17" s="25">
        <v>4966.1899999999996</v>
      </c>
      <c r="T17" s="25">
        <v>4966.1899999999996</v>
      </c>
      <c r="U17" s="25">
        <v>4576.57</v>
      </c>
      <c r="V17" s="26">
        <v>389.61999999999989</v>
      </c>
      <c r="W17" s="27">
        <v>14</v>
      </c>
      <c r="X17" s="26">
        <v>839.57999999999993</v>
      </c>
      <c r="Y17" s="25">
        <f t="shared" si="0"/>
        <v>77.923999999999978</v>
      </c>
    </row>
    <row r="18" spans="1:25" s="21" customFormat="1" ht="12.75" x14ac:dyDescent="0.2">
      <c r="A18" s="21" t="s">
        <v>36</v>
      </c>
      <c r="B18" s="21">
        <v>22</v>
      </c>
      <c r="C18" s="21" t="s">
        <v>13</v>
      </c>
      <c r="D18" s="21">
        <v>9555220</v>
      </c>
      <c r="E18" s="21" t="s">
        <v>14</v>
      </c>
      <c r="F18" s="22" t="s">
        <v>50</v>
      </c>
      <c r="G18" s="21">
        <v>33</v>
      </c>
      <c r="H18" s="21" t="s">
        <v>38</v>
      </c>
      <c r="I18" s="23">
        <v>43941</v>
      </c>
      <c r="J18" s="23">
        <v>43946</v>
      </c>
      <c r="K18" s="23">
        <v>43948</v>
      </c>
      <c r="L18" s="23" t="s">
        <v>39</v>
      </c>
      <c r="M18" s="24">
        <v>88</v>
      </c>
      <c r="N18" s="24">
        <v>88</v>
      </c>
      <c r="O18" s="24">
        <v>88</v>
      </c>
      <c r="P18" s="25">
        <v>7765.89</v>
      </c>
      <c r="Q18" s="25">
        <v>7765.89</v>
      </c>
      <c r="R18" s="25">
        <v>7765.89</v>
      </c>
      <c r="S18" s="25">
        <v>3378.1</v>
      </c>
      <c r="T18" s="25">
        <v>3378.1</v>
      </c>
      <c r="U18" s="25">
        <v>3378.1</v>
      </c>
      <c r="V18" s="26">
        <v>0</v>
      </c>
      <c r="W18" s="27">
        <v>0</v>
      </c>
      <c r="X18" s="26">
        <v>0</v>
      </c>
      <c r="Y18" s="25">
        <f t="shared" si="0"/>
        <v>0</v>
      </c>
    </row>
    <row r="19" spans="1:25" s="21" customFormat="1" ht="12.75" x14ac:dyDescent="0.2">
      <c r="A19" s="21" t="s">
        <v>36</v>
      </c>
      <c r="B19" s="21">
        <v>22</v>
      </c>
      <c r="C19" s="21" t="s">
        <v>13</v>
      </c>
      <c r="D19" s="21">
        <v>9555220</v>
      </c>
      <c r="E19" s="21" t="s">
        <v>14</v>
      </c>
      <c r="F19" s="22" t="s">
        <v>51</v>
      </c>
      <c r="G19" s="21">
        <v>33</v>
      </c>
      <c r="H19" s="21" t="s">
        <v>38</v>
      </c>
      <c r="I19" s="23">
        <v>43941</v>
      </c>
      <c r="J19" s="23">
        <v>43946</v>
      </c>
      <c r="K19" s="23">
        <v>43948</v>
      </c>
      <c r="L19" s="23" t="s">
        <v>39</v>
      </c>
      <c r="M19" s="24">
        <v>119</v>
      </c>
      <c r="N19" s="24">
        <v>119</v>
      </c>
      <c r="O19" s="24">
        <v>119</v>
      </c>
      <c r="P19" s="25">
        <v>9704.8700000000008</v>
      </c>
      <c r="Q19" s="25">
        <v>9704.8700000000008</v>
      </c>
      <c r="R19" s="25">
        <v>9704.8700000000008</v>
      </c>
      <c r="S19" s="25">
        <v>4158.3999999999996</v>
      </c>
      <c r="T19" s="25">
        <v>4158.3999999999996</v>
      </c>
      <c r="U19" s="25">
        <v>4158.3999999999996</v>
      </c>
      <c r="V19" s="26">
        <v>0</v>
      </c>
      <c r="W19" s="27">
        <v>0</v>
      </c>
      <c r="X19" s="26">
        <v>0</v>
      </c>
      <c r="Y19" s="25">
        <f t="shared" si="0"/>
        <v>0</v>
      </c>
    </row>
    <row r="20" spans="1:25" s="21" customFormat="1" ht="12.75" x14ac:dyDescent="0.2">
      <c r="A20" s="21" t="s">
        <v>36</v>
      </c>
      <c r="B20" s="21">
        <v>22</v>
      </c>
      <c r="C20" s="21" t="s">
        <v>13</v>
      </c>
      <c r="D20" s="21">
        <v>9555220</v>
      </c>
      <c r="E20" s="21" t="s">
        <v>14</v>
      </c>
      <c r="F20" s="22" t="s">
        <v>52</v>
      </c>
      <c r="G20" s="21">
        <v>33</v>
      </c>
      <c r="H20" s="21" t="s">
        <v>38</v>
      </c>
      <c r="I20" s="23">
        <v>43941</v>
      </c>
      <c r="J20" s="23">
        <v>43946</v>
      </c>
      <c r="K20" s="23">
        <v>43948</v>
      </c>
      <c r="L20" s="23" t="s">
        <v>39</v>
      </c>
      <c r="M20" s="24">
        <v>117</v>
      </c>
      <c r="N20" s="24">
        <v>117</v>
      </c>
      <c r="O20" s="24">
        <v>117</v>
      </c>
      <c r="P20" s="25">
        <v>12164.93</v>
      </c>
      <c r="Q20" s="25">
        <v>12164.93</v>
      </c>
      <c r="R20" s="25">
        <v>12164.93</v>
      </c>
      <c r="S20" s="25">
        <v>5278.14</v>
      </c>
      <c r="T20" s="25">
        <v>5278.14</v>
      </c>
      <c r="U20" s="25">
        <v>5278.14</v>
      </c>
      <c r="V20" s="26">
        <v>0</v>
      </c>
      <c r="W20" s="27">
        <v>0</v>
      </c>
      <c r="X20" s="26">
        <v>0</v>
      </c>
      <c r="Y20" s="25">
        <f t="shared" si="0"/>
        <v>0</v>
      </c>
    </row>
    <row r="21" spans="1:25" s="21" customFormat="1" ht="12.75" x14ac:dyDescent="0.2">
      <c r="A21" s="21" t="s">
        <v>36</v>
      </c>
      <c r="B21" s="21">
        <v>22</v>
      </c>
      <c r="C21" s="21" t="s">
        <v>13</v>
      </c>
      <c r="D21" s="21">
        <v>9555220</v>
      </c>
      <c r="E21" s="21" t="s">
        <v>14</v>
      </c>
      <c r="F21" s="22" t="s">
        <v>53</v>
      </c>
      <c r="G21" s="21">
        <v>33</v>
      </c>
      <c r="H21" s="21" t="s">
        <v>38</v>
      </c>
      <c r="I21" s="23">
        <v>43941</v>
      </c>
      <c r="J21" s="23">
        <v>43946</v>
      </c>
      <c r="K21" s="23">
        <v>43948</v>
      </c>
      <c r="L21" s="23" t="s">
        <v>39</v>
      </c>
      <c r="M21" s="24">
        <v>281</v>
      </c>
      <c r="N21" s="24">
        <v>281</v>
      </c>
      <c r="O21" s="24">
        <v>281</v>
      </c>
      <c r="P21" s="25">
        <v>26739.32</v>
      </c>
      <c r="Q21" s="25">
        <v>26739.32</v>
      </c>
      <c r="R21" s="25">
        <v>26739.32</v>
      </c>
      <c r="S21" s="25">
        <v>11093.52</v>
      </c>
      <c r="T21" s="25">
        <v>11093.52</v>
      </c>
      <c r="U21" s="25">
        <v>11093.52</v>
      </c>
      <c r="V21" s="26">
        <v>0</v>
      </c>
      <c r="W21" s="27">
        <v>0</v>
      </c>
      <c r="X21" s="26">
        <v>0</v>
      </c>
      <c r="Y21" s="25">
        <f t="shared" si="0"/>
        <v>0</v>
      </c>
    </row>
    <row r="22" spans="1:25" s="21" customFormat="1" ht="12.75" x14ac:dyDescent="0.2">
      <c r="A22" s="21" t="s">
        <v>36</v>
      </c>
      <c r="B22" s="21">
        <v>22</v>
      </c>
      <c r="C22" s="21" t="s">
        <v>13</v>
      </c>
      <c r="D22" s="21">
        <v>9555220</v>
      </c>
      <c r="E22" s="21" t="s">
        <v>14</v>
      </c>
      <c r="F22" s="22" t="s">
        <v>54</v>
      </c>
      <c r="G22" s="21">
        <v>33</v>
      </c>
      <c r="H22" s="21" t="s">
        <v>38</v>
      </c>
      <c r="I22" s="23">
        <v>43948</v>
      </c>
      <c r="J22" s="23">
        <v>43953</v>
      </c>
      <c r="K22" s="23">
        <v>43955</v>
      </c>
      <c r="L22" s="23" t="s">
        <v>39</v>
      </c>
      <c r="M22" s="24">
        <v>388</v>
      </c>
      <c r="N22" s="24">
        <v>388</v>
      </c>
      <c r="O22" s="24">
        <v>338</v>
      </c>
      <c r="P22" s="25">
        <v>37862</v>
      </c>
      <c r="Q22" s="25">
        <v>37862</v>
      </c>
      <c r="R22" s="25">
        <v>32324.7</v>
      </c>
      <c r="S22" s="25">
        <v>15329.3</v>
      </c>
      <c r="T22" s="25">
        <v>15329.3</v>
      </c>
      <c r="U22" s="25">
        <v>13371.8</v>
      </c>
      <c r="V22" s="26">
        <v>1957.5</v>
      </c>
      <c r="W22" s="27">
        <v>50</v>
      </c>
      <c r="X22" s="26">
        <v>5537.2999999999993</v>
      </c>
      <c r="Y22" s="25">
        <f t="shared" si="0"/>
        <v>391.5</v>
      </c>
    </row>
    <row r="23" spans="1:25" s="21" customFormat="1" ht="12.75" x14ac:dyDescent="0.2">
      <c r="A23" s="21" t="s">
        <v>36</v>
      </c>
      <c r="B23" s="21">
        <v>22</v>
      </c>
      <c r="C23" s="21" t="s">
        <v>13</v>
      </c>
      <c r="D23" s="21">
        <v>9555220</v>
      </c>
      <c r="E23" s="21" t="s">
        <v>14</v>
      </c>
      <c r="F23" s="22" t="s">
        <v>55</v>
      </c>
      <c r="G23" s="21">
        <v>33</v>
      </c>
      <c r="H23" s="21" t="s">
        <v>38</v>
      </c>
      <c r="I23" s="23">
        <v>43948</v>
      </c>
      <c r="J23" s="23">
        <v>43953</v>
      </c>
      <c r="K23" s="23">
        <v>43955</v>
      </c>
      <c r="L23" s="23" t="s">
        <v>39</v>
      </c>
      <c r="M23" s="24">
        <v>377</v>
      </c>
      <c r="N23" s="24">
        <v>377</v>
      </c>
      <c r="O23" s="24">
        <v>377</v>
      </c>
      <c r="P23" s="25">
        <v>31242.63</v>
      </c>
      <c r="Q23" s="25">
        <v>31242.63</v>
      </c>
      <c r="R23" s="25">
        <v>31252.63</v>
      </c>
      <c r="S23" s="25">
        <v>13492.36</v>
      </c>
      <c r="T23" s="25">
        <v>13492.36</v>
      </c>
      <c r="U23" s="25">
        <v>13494.84</v>
      </c>
      <c r="V23" s="26">
        <v>-2.4799999999995634</v>
      </c>
      <c r="W23" s="27">
        <v>0</v>
      </c>
      <c r="X23" s="26">
        <v>-10</v>
      </c>
      <c r="Y23" s="25">
        <f t="shared" si="0"/>
        <v>-0.49599999999991273</v>
      </c>
    </row>
    <row r="24" spans="1:25" s="21" customFormat="1" ht="12.75" x14ac:dyDescent="0.2">
      <c r="A24" s="21" t="s">
        <v>36</v>
      </c>
      <c r="B24" s="21">
        <v>22</v>
      </c>
      <c r="C24" s="21" t="s">
        <v>13</v>
      </c>
      <c r="D24" s="21">
        <v>9555220</v>
      </c>
      <c r="E24" s="21" t="s">
        <v>14</v>
      </c>
      <c r="F24" s="22" t="s">
        <v>56</v>
      </c>
      <c r="G24" s="21">
        <v>33</v>
      </c>
      <c r="H24" s="21" t="s">
        <v>38</v>
      </c>
      <c r="I24" s="23">
        <v>43941</v>
      </c>
      <c r="J24" s="23">
        <v>43946</v>
      </c>
      <c r="K24" s="23">
        <v>43948</v>
      </c>
      <c r="L24" s="23" t="s">
        <v>39</v>
      </c>
      <c r="M24" s="24">
        <v>65</v>
      </c>
      <c r="N24" s="24">
        <v>65</v>
      </c>
      <c r="O24" s="24">
        <v>65</v>
      </c>
      <c r="P24" s="25">
        <v>7666.13</v>
      </c>
      <c r="Q24" s="25">
        <v>7666.13</v>
      </c>
      <c r="R24" s="25">
        <v>7666.13</v>
      </c>
      <c r="S24" s="25">
        <v>2958.8</v>
      </c>
      <c r="T24" s="25">
        <v>2958.8</v>
      </c>
      <c r="U24" s="25">
        <v>2958.8</v>
      </c>
      <c r="V24" s="26">
        <v>0</v>
      </c>
      <c r="W24" s="27">
        <v>0</v>
      </c>
      <c r="X24" s="26">
        <v>0</v>
      </c>
      <c r="Y24" s="25">
        <f t="shared" si="0"/>
        <v>0</v>
      </c>
    </row>
    <row r="25" spans="1:25" s="21" customFormat="1" ht="12.75" x14ac:dyDescent="0.2">
      <c r="A25" s="21" t="s">
        <v>36</v>
      </c>
      <c r="B25" s="21">
        <v>22</v>
      </c>
      <c r="C25" s="21" t="s">
        <v>13</v>
      </c>
      <c r="D25" s="21">
        <v>9555220</v>
      </c>
      <c r="E25" s="21" t="s">
        <v>14</v>
      </c>
      <c r="F25" s="22" t="s">
        <v>57</v>
      </c>
      <c r="G25" s="21">
        <v>33</v>
      </c>
      <c r="H25" s="21" t="s">
        <v>38</v>
      </c>
      <c r="I25" s="23">
        <v>43941</v>
      </c>
      <c r="J25" s="23">
        <v>43946</v>
      </c>
      <c r="K25" s="23">
        <v>43948</v>
      </c>
      <c r="L25" s="23" t="s">
        <v>39</v>
      </c>
      <c r="M25" s="24">
        <v>195</v>
      </c>
      <c r="N25" s="24">
        <v>195</v>
      </c>
      <c r="O25" s="24">
        <v>195</v>
      </c>
      <c r="P25" s="25">
        <v>17982.14</v>
      </c>
      <c r="Q25" s="25">
        <v>17982.14</v>
      </c>
      <c r="R25" s="25">
        <v>17982.14</v>
      </c>
      <c r="S25" s="25">
        <v>7586.6</v>
      </c>
      <c r="T25" s="25">
        <v>7586.6</v>
      </c>
      <c r="U25" s="25">
        <v>7586.6</v>
      </c>
      <c r="V25" s="26">
        <v>0</v>
      </c>
      <c r="W25" s="27">
        <v>0</v>
      </c>
      <c r="X25" s="26">
        <v>0</v>
      </c>
      <c r="Y25" s="25">
        <f t="shared" si="0"/>
        <v>0</v>
      </c>
    </row>
    <row r="26" spans="1:25" s="21" customFormat="1" ht="12.75" x14ac:dyDescent="0.2">
      <c r="A26" s="21" t="s">
        <v>36</v>
      </c>
      <c r="B26" s="21">
        <v>22</v>
      </c>
      <c r="C26" s="21" t="s">
        <v>13</v>
      </c>
      <c r="D26" s="21">
        <v>9555220</v>
      </c>
      <c r="E26" s="21" t="s">
        <v>14</v>
      </c>
      <c r="F26" s="22" t="s">
        <v>58</v>
      </c>
      <c r="G26" s="21">
        <v>33</v>
      </c>
      <c r="H26" s="21" t="s">
        <v>38</v>
      </c>
      <c r="I26" s="23">
        <v>43941</v>
      </c>
      <c r="J26" s="23">
        <v>43946</v>
      </c>
      <c r="K26" s="23">
        <v>43948</v>
      </c>
      <c r="L26" s="23" t="s">
        <v>39</v>
      </c>
      <c r="M26" s="24">
        <v>215</v>
      </c>
      <c r="N26" s="24">
        <v>215</v>
      </c>
      <c r="O26" s="24">
        <v>215</v>
      </c>
      <c r="P26" s="25">
        <v>16221.84</v>
      </c>
      <c r="Q26" s="25">
        <v>16221.84</v>
      </c>
      <c r="R26" s="25">
        <v>16221.84</v>
      </c>
      <c r="S26" s="25">
        <v>7251.8</v>
      </c>
      <c r="T26" s="25">
        <v>7251.8</v>
      </c>
      <c r="U26" s="25">
        <v>7251.8</v>
      </c>
      <c r="V26" s="26">
        <v>0</v>
      </c>
      <c r="W26" s="27">
        <v>0</v>
      </c>
      <c r="X26" s="26">
        <v>0</v>
      </c>
      <c r="Y26" s="25">
        <f t="shared" si="0"/>
        <v>0</v>
      </c>
    </row>
    <row r="27" spans="1:25" s="21" customFormat="1" ht="12.75" x14ac:dyDescent="0.2">
      <c r="A27" s="21" t="s">
        <v>36</v>
      </c>
      <c r="B27" s="21">
        <v>22</v>
      </c>
      <c r="C27" s="21" t="s">
        <v>13</v>
      </c>
      <c r="D27" s="21">
        <v>9555220</v>
      </c>
      <c r="E27" s="21" t="s">
        <v>14</v>
      </c>
      <c r="F27" s="22" t="s">
        <v>59</v>
      </c>
      <c r="G27" s="21">
        <v>33</v>
      </c>
      <c r="H27" s="21" t="s">
        <v>38</v>
      </c>
      <c r="I27" s="23">
        <v>43941</v>
      </c>
      <c r="J27" s="23">
        <v>43946</v>
      </c>
      <c r="K27" s="23">
        <v>43948</v>
      </c>
      <c r="L27" s="23" t="s">
        <v>39</v>
      </c>
      <c r="M27" s="24">
        <v>111</v>
      </c>
      <c r="N27" s="24">
        <v>111</v>
      </c>
      <c r="O27" s="24">
        <v>111</v>
      </c>
      <c r="P27" s="25">
        <v>11374.12</v>
      </c>
      <c r="Q27" s="25">
        <v>11374.12</v>
      </c>
      <c r="R27" s="25">
        <v>11374.12</v>
      </c>
      <c r="S27" s="25">
        <v>4551.16</v>
      </c>
      <c r="T27" s="25">
        <v>4551.16</v>
      </c>
      <c r="U27" s="25">
        <v>4551.16</v>
      </c>
      <c r="V27" s="26">
        <v>0</v>
      </c>
      <c r="W27" s="27">
        <v>0</v>
      </c>
      <c r="X27" s="26">
        <v>0</v>
      </c>
      <c r="Y27" s="25">
        <f t="shared" si="0"/>
        <v>0</v>
      </c>
    </row>
    <row r="28" spans="1:25" s="21" customFormat="1" ht="12.75" x14ac:dyDescent="0.2">
      <c r="A28" s="21" t="s">
        <v>36</v>
      </c>
      <c r="B28" s="21">
        <v>22</v>
      </c>
      <c r="C28" s="21" t="s">
        <v>13</v>
      </c>
      <c r="D28" s="21">
        <v>9555220</v>
      </c>
      <c r="E28" s="21" t="s">
        <v>14</v>
      </c>
      <c r="F28" s="22" t="s">
        <v>60</v>
      </c>
      <c r="G28" s="21">
        <v>33</v>
      </c>
      <c r="H28" s="21" t="s">
        <v>38</v>
      </c>
      <c r="I28" s="23">
        <v>43948</v>
      </c>
      <c r="J28" s="23">
        <v>43953</v>
      </c>
      <c r="K28" s="23">
        <v>43955</v>
      </c>
      <c r="L28" s="23" t="s">
        <v>39</v>
      </c>
      <c r="M28" s="24">
        <v>694</v>
      </c>
      <c r="N28" s="24">
        <v>685</v>
      </c>
      <c r="O28" s="24">
        <v>594</v>
      </c>
      <c r="P28" s="25">
        <v>65195.95</v>
      </c>
      <c r="Q28" s="25">
        <v>63936.49</v>
      </c>
      <c r="R28" s="25">
        <v>53651.68</v>
      </c>
      <c r="S28" s="25">
        <v>26409.99</v>
      </c>
      <c r="T28" s="25">
        <v>25959.99</v>
      </c>
      <c r="U28" s="25">
        <v>22409.439999999999</v>
      </c>
      <c r="V28" s="26">
        <v>4000.5500000000029</v>
      </c>
      <c r="W28" s="27">
        <v>100</v>
      </c>
      <c r="X28" s="26">
        <v>11544.269999999997</v>
      </c>
      <c r="Y28" s="25">
        <f t="shared" si="0"/>
        <v>800.11000000000058</v>
      </c>
    </row>
    <row r="29" spans="1:25" s="21" customFormat="1" ht="12.75" x14ac:dyDescent="0.2">
      <c r="A29" s="21" t="s">
        <v>36</v>
      </c>
      <c r="B29" s="21">
        <v>22</v>
      </c>
      <c r="C29" s="21" t="s">
        <v>13</v>
      </c>
      <c r="D29" s="21">
        <v>9555220</v>
      </c>
      <c r="E29" s="21" t="s">
        <v>14</v>
      </c>
      <c r="F29" s="22" t="s">
        <v>61</v>
      </c>
      <c r="G29" s="21">
        <v>33</v>
      </c>
      <c r="H29" s="21" t="s">
        <v>38</v>
      </c>
      <c r="I29" s="23">
        <v>43929</v>
      </c>
      <c r="J29" s="23">
        <v>43934</v>
      </c>
      <c r="K29" s="23">
        <v>43941</v>
      </c>
      <c r="L29" s="23" t="s">
        <v>39</v>
      </c>
      <c r="M29" s="24">
        <v>776</v>
      </c>
      <c r="N29" s="24">
        <v>776</v>
      </c>
      <c r="O29" s="24">
        <v>744</v>
      </c>
      <c r="P29" s="25">
        <v>67017</v>
      </c>
      <c r="Q29" s="25">
        <v>67017</v>
      </c>
      <c r="R29" s="25">
        <v>62538.92</v>
      </c>
      <c r="S29" s="25">
        <v>28564.78</v>
      </c>
      <c r="T29" s="25">
        <v>28564.78</v>
      </c>
      <c r="U29" s="25">
        <v>26964.78</v>
      </c>
      <c r="V29" s="26">
        <v>1600</v>
      </c>
      <c r="W29" s="27">
        <v>32</v>
      </c>
      <c r="X29" s="26">
        <v>4478.0800000000017</v>
      </c>
      <c r="Y29" s="25">
        <f t="shared" si="0"/>
        <v>320</v>
      </c>
    </row>
    <row r="30" spans="1:25" s="21" customFormat="1" ht="12.75" x14ac:dyDescent="0.2">
      <c r="A30" s="21" t="s">
        <v>36</v>
      </c>
      <c r="B30" s="21">
        <v>22</v>
      </c>
      <c r="C30" s="21" t="s">
        <v>13</v>
      </c>
      <c r="D30" s="21">
        <v>9555220</v>
      </c>
      <c r="E30" s="21" t="s">
        <v>14</v>
      </c>
      <c r="F30" s="22" t="s">
        <v>62</v>
      </c>
      <c r="G30" s="21">
        <v>33</v>
      </c>
      <c r="H30" s="21" t="s">
        <v>38</v>
      </c>
      <c r="I30" s="23">
        <v>43929</v>
      </c>
      <c r="J30" s="23">
        <v>43934</v>
      </c>
      <c r="K30" s="23">
        <v>43941</v>
      </c>
      <c r="L30" s="23" t="s">
        <v>39</v>
      </c>
      <c r="M30" s="24">
        <v>814</v>
      </c>
      <c r="N30" s="24">
        <v>814</v>
      </c>
      <c r="O30" s="24">
        <v>698</v>
      </c>
      <c r="P30" s="25">
        <v>70503.399999999994</v>
      </c>
      <c r="Q30" s="25">
        <v>70503.399999999994</v>
      </c>
      <c r="R30" s="25">
        <v>59768.77</v>
      </c>
      <c r="S30" s="25">
        <v>29626.9</v>
      </c>
      <c r="T30" s="25">
        <v>29626.9</v>
      </c>
      <c r="U30" s="25">
        <v>25568.91</v>
      </c>
      <c r="V30" s="26">
        <v>4057.9900000000016</v>
      </c>
      <c r="W30" s="27">
        <v>116</v>
      </c>
      <c r="X30" s="26">
        <v>10734.629999999997</v>
      </c>
      <c r="Y30" s="25">
        <f t="shared" si="0"/>
        <v>811.59800000000041</v>
      </c>
    </row>
    <row r="31" spans="1:25" s="21" customFormat="1" ht="12.75" x14ac:dyDescent="0.2">
      <c r="A31" s="21" t="s">
        <v>36</v>
      </c>
      <c r="B31" s="21">
        <v>22</v>
      </c>
      <c r="C31" s="21" t="s">
        <v>13</v>
      </c>
      <c r="D31" s="21">
        <v>9555220</v>
      </c>
      <c r="E31" s="21" t="s">
        <v>14</v>
      </c>
      <c r="F31" s="22" t="s">
        <v>63</v>
      </c>
      <c r="G31" s="21">
        <v>33</v>
      </c>
      <c r="H31" s="21" t="s">
        <v>38</v>
      </c>
      <c r="I31" s="23">
        <v>43936</v>
      </c>
      <c r="J31" s="23">
        <v>43941</v>
      </c>
      <c r="K31" s="23">
        <v>43948</v>
      </c>
      <c r="L31" s="23" t="s">
        <v>39</v>
      </c>
      <c r="M31" s="24">
        <v>93</v>
      </c>
      <c r="N31" s="24">
        <v>93</v>
      </c>
      <c r="O31" s="24">
        <v>93</v>
      </c>
      <c r="P31" s="25">
        <v>8515.08</v>
      </c>
      <c r="Q31" s="25">
        <v>8515.08</v>
      </c>
      <c r="R31" s="25">
        <v>8515.08</v>
      </c>
      <c r="S31" s="25">
        <v>3477.63</v>
      </c>
      <c r="T31" s="25">
        <v>3477.63</v>
      </c>
      <c r="U31" s="25">
        <v>3477.63</v>
      </c>
      <c r="V31" s="26">
        <v>0</v>
      </c>
      <c r="W31" s="27">
        <v>0</v>
      </c>
      <c r="X31" s="26">
        <v>0</v>
      </c>
      <c r="Y31" s="25">
        <f t="shared" si="0"/>
        <v>0</v>
      </c>
    </row>
    <row r="32" spans="1:25" s="21" customFormat="1" ht="12.75" x14ac:dyDescent="0.2">
      <c r="A32" s="21" t="s">
        <v>36</v>
      </c>
      <c r="B32" s="21">
        <v>22</v>
      </c>
      <c r="C32" s="21" t="s">
        <v>13</v>
      </c>
      <c r="D32" s="21">
        <v>9555220</v>
      </c>
      <c r="E32" s="21" t="s">
        <v>14</v>
      </c>
      <c r="F32" s="22" t="s">
        <v>64</v>
      </c>
      <c r="G32" s="21">
        <v>33</v>
      </c>
      <c r="H32" s="21" t="s">
        <v>38</v>
      </c>
      <c r="I32" s="23">
        <v>43936</v>
      </c>
      <c r="J32" s="23">
        <v>43941</v>
      </c>
      <c r="K32" s="23">
        <v>43948</v>
      </c>
      <c r="L32" s="23" t="s">
        <v>39</v>
      </c>
      <c r="M32" s="24">
        <v>79</v>
      </c>
      <c r="N32" s="24">
        <v>79</v>
      </c>
      <c r="O32" s="24">
        <v>79</v>
      </c>
      <c r="P32" s="25">
        <v>7386.01</v>
      </c>
      <c r="Q32" s="25">
        <v>7386.01</v>
      </c>
      <c r="R32" s="25">
        <v>7386.01</v>
      </c>
      <c r="S32" s="25">
        <v>3095.52</v>
      </c>
      <c r="T32" s="25">
        <v>3095.52</v>
      </c>
      <c r="U32" s="25">
        <v>3095.52</v>
      </c>
      <c r="V32" s="26">
        <v>0</v>
      </c>
      <c r="W32" s="27">
        <v>0</v>
      </c>
      <c r="X32" s="26">
        <v>0</v>
      </c>
      <c r="Y32" s="25">
        <f t="shared" si="0"/>
        <v>0</v>
      </c>
    </row>
    <row r="33" spans="1:25" s="21" customFormat="1" ht="12.75" x14ac:dyDescent="0.2">
      <c r="A33" s="21" t="s">
        <v>36</v>
      </c>
      <c r="B33" s="21">
        <v>22</v>
      </c>
      <c r="C33" s="21" t="s">
        <v>13</v>
      </c>
      <c r="D33" s="21">
        <v>9555220</v>
      </c>
      <c r="E33" s="21" t="s">
        <v>14</v>
      </c>
      <c r="F33" s="22" t="s">
        <v>65</v>
      </c>
      <c r="G33" s="21">
        <v>33</v>
      </c>
      <c r="H33" s="21" t="s">
        <v>38</v>
      </c>
      <c r="I33" s="23">
        <v>43936</v>
      </c>
      <c r="J33" s="23">
        <v>43941</v>
      </c>
      <c r="K33" s="23">
        <v>43948</v>
      </c>
      <c r="L33" s="23" t="s">
        <v>39</v>
      </c>
      <c r="M33" s="24">
        <v>126</v>
      </c>
      <c r="N33" s="24">
        <v>126</v>
      </c>
      <c r="O33" s="24">
        <v>126</v>
      </c>
      <c r="P33" s="25">
        <v>12004.57</v>
      </c>
      <c r="Q33" s="25">
        <v>12004.57</v>
      </c>
      <c r="R33" s="25">
        <v>12004.57</v>
      </c>
      <c r="S33" s="25">
        <v>4955.5600000000004</v>
      </c>
      <c r="T33" s="25">
        <v>4955.5600000000004</v>
      </c>
      <c r="U33" s="25">
        <v>4955.5600000000004</v>
      </c>
      <c r="V33" s="26">
        <v>0</v>
      </c>
      <c r="W33" s="27">
        <v>0</v>
      </c>
      <c r="X33" s="26">
        <v>0</v>
      </c>
      <c r="Y33" s="25">
        <f t="shared" si="0"/>
        <v>0</v>
      </c>
    </row>
    <row r="34" spans="1:25" s="21" customFormat="1" ht="12.75" x14ac:dyDescent="0.2">
      <c r="A34" s="21" t="s">
        <v>36</v>
      </c>
      <c r="B34" s="21">
        <v>22</v>
      </c>
      <c r="C34" s="21" t="s">
        <v>13</v>
      </c>
      <c r="D34" s="21">
        <v>9555220</v>
      </c>
      <c r="E34" s="21" t="s">
        <v>14</v>
      </c>
      <c r="F34" s="22" t="s">
        <v>66</v>
      </c>
      <c r="G34" s="21">
        <v>33</v>
      </c>
      <c r="H34" s="21" t="s">
        <v>38</v>
      </c>
      <c r="I34" s="23">
        <v>43943</v>
      </c>
      <c r="J34" s="23">
        <v>43948</v>
      </c>
      <c r="K34" s="23">
        <v>43955</v>
      </c>
      <c r="L34" s="23" t="s">
        <v>39</v>
      </c>
      <c r="M34" s="24">
        <v>574</v>
      </c>
      <c r="N34" s="24">
        <v>574</v>
      </c>
      <c r="O34" s="24">
        <v>547</v>
      </c>
      <c r="P34" s="25">
        <v>51386.45</v>
      </c>
      <c r="Q34" s="25">
        <v>51386.45</v>
      </c>
      <c r="R34" s="25">
        <v>50037.26</v>
      </c>
      <c r="S34" s="25">
        <v>21481.37</v>
      </c>
      <c r="T34" s="25">
        <v>21481.37</v>
      </c>
      <c r="U34" s="25">
        <v>20915.72</v>
      </c>
      <c r="V34" s="26">
        <v>565.64999999999782</v>
      </c>
      <c r="W34" s="27">
        <v>27</v>
      </c>
      <c r="X34" s="26">
        <v>1349.1899999999951</v>
      </c>
      <c r="Y34" s="25">
        <f t="shared" si="0"/>
        <v>113.12999999999957</v>
      </c>
    </row>
    <row r="35" spans="1:25" s="21" customFormat="1" ht="12.75" x14ac:dyDescent="0.2">
      <c r="A35" s="21" t="s">
        <v>36</v>
      </c>
      <c r="B35" s="21">
        <v>22</v>
      </c>
      <c r="C35" s="21" t="s">
        <v>13</v>
      </c>
      <c r="D35" s="21">
        <v>9555220</v>
      </c>
      <c r="E35" s="21" t="s">
        <v>14</v>
      </c>
      <c r="F35" s="22" t="s">
        <v>67</v>
      </c>
      <c r="G35" s="21">
        <v>33</v>
      </c>
      <c r="H35" s="21" t="s">
        <v>38</v>
      </c>
      <c r="I35" s="23">
        <v>43943</v>
      </c>
      <c r="J35" s="23">
        <v>43948</v>
      </c>
      <c r="K35" s="23">
        <v>43955</v>
      </c>
      <c r="L35" s="23" t="s">
        <v>39</v>
      </c>
      <c r="M35" s="24">
        <v>593</v>
      </c>
      <c r="N35" s="24">
        <v>593</v>
      </c>
      <c r="O35" s="24">
        <v>593</v>
      </c>
      <c r="P35" s="25">
        <v>56393.599999999999</v>
      </c>
      <c r="Q35" s="25">
        <v>56393.599999999999</v>
      </c>
      <c r="R35" s="25">
        <v>56393.599999999999</v>
      </c>
      <c r="S35" s="25">
        <v>23769.26</v>
      </c>
      <c r="T35" s="25">
        <v>23769.26</v>
      </c>
      <c r="U35" s="25">
        <v>23769.26</v>
      </c>
      <c r="V35" s="26">
        <v>0</v>
      </c>
      <c r="W35" s="27">
        <v>0</v>
      </c>
      <c r="X35" s="26">
        <v>0</v>
      </c>
      <c r="Y35" s="25">
        <f t="shared" si="0"/>
        <v>0</v>
      </c>
    </row>
    <row r="36" spans="1:25" s="21" customFormat="1" ht="12.75" x14ac:dyDescent="0.2">
      <c r="F36" s="22"/>
      <c r="I36" s="23"/>
      <c r="J36" s="23"/>
      <c r="K36" s="23"/>
      <c r="L36" s="23"/>
      <c r="M36" s="24"/>
      <c r="N36" s="24"/>
      <c r="O36" s="24"/>
      <c r="P36" s="25"/>
      <c r="Q36" s="25"/>
      <c r="R36" s="25"/>
      <c r="S36" s="25"/>
      <c r="T36" s="25"/>
      <c r="U36" s="25"/>
      <c r="V36" s="26"/>
      <c r="W36" s="27"/>
      <c r="X36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Wal-Mart Stores,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Simpson - Vendor</dc:creator>
  <cp:lastModifiedBy>Maria Simpson - Vendor</cp:lastModifiedBy>
  <dcterms:created xsi:type="dcterms:W3CDTF">2020-07-20T19:58:40Z</dcterms:created>
  <dcterms:modified xsi:type="dcterms:W3CDTF">2020-07-20T20:06:47Z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b24820e8-223f-4ed2-bd95-81c83f641284_Enabled">
    <vt:lpwstr>True</vt:lpwstr>
  </property>
  <property fmtid="{D5CDD505-2E9C-101B-9397-08002B2CF9AE}" pid="5" name="MSIP_Label_b24820e8-223f-4ed2-bd95-81c83f641284_SiteId">
    <vt:lpwstr>3cbcc3d3-094d-4006-9849-0d11d61f484d</vt:lpwstr>
  </property>
  <property fmtid="{D5CDD505-2E9C-101B-9397-08002B2CF9AE}" pid="6" name="MSIP_Label_b24820e8-223f-4ed2-bd95-81c83f641284_Owner">
    <vt:lpwstr>mssimps@homeoffice.wal-mart.com</vt:lpwstr>
  </property>
  <property fmtid="{D5CDD505-2E9C-101B-9397-08002B2CF9AE}" pid="7" name="MSIP_Label_b24820e8-223f-4ed2-bd95-81c83f641284_SetDate">
    <vt:lpwstr>2020-07-20T20:06:39.9587977Z</vt:lpwstr>
  </property>
  <property fmtid="{D5CDD505-2E9C-101B-9397-08002B2CF9AE}" pid="8" name="MSIP_Label_b24820e8-223f-4ed2-bd95-81c83f641284_Name">
    <vt:lpwstr>Sensitive</vt:lpwstr>
  </property>
  <property fmtid="{D5CDD505-2E9C-101B-9397-08002B2CF9AE}" pid="9" name="MSIP_Label_b24820e8-223f-4ed2-bd95-81c83f641284_Application">
    <vt:lpwstr>Microsoft Azure Information Protection</vt:lpwstr>
  </property>
  <property fmtid="{D5CDD505-2E9C-101B-9397-08002B2CF9AE}" pid="10" name="MSIP_Label_b24820e8-223f-4ed2-bd95-81c83f641284_ActionId">
    <vt:lpwstr>52812ef9-d341-4704-9287-ddd30b67e28a</vt:lpwstr>
  </property>
  <property fmtid="{D5CDD505-2E9C-101B-9397-08002B2CF9AE}" pid="11" name="MSIP_Label_b24820e8-223f-4ed2-bd95-81c83f641284_Extended_MSFT_Method">
    <vt:lpwstr>Automatic</vt:lpwstr>
  </property>
  <property fmtid="{D5CDD505-2E9C-101B-9397-08002B2CF9AE}" pid="12" name="Sensitivity">
    <vt:lpwstr>Sensitive</vt:lpwstr>
  </property>
</Properties>
</file>