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\Desktop\JLA\Chargeback\"/>
    </mc:Choice>
  </mc:AlternateContent>
  <xr:revisionPtr revIDLastSave="0" documentId="8_{39BB7412-1548-41FD-BB78-DFE99C7AEE1E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<sst xmlns="http://schemas.openxmlformats.org/spreadsheetml/2006/main" count="132" uniqueCount="67">
  <si>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</si>
  <si>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</si>
  <si>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</si>
  <si>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</si>
  <si>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</si>
  <si>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</si>
  <si>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</si>
  <si>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</si>
  <si>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</si>
  <si>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</si>
  <si>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</si>
  <si>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</si>
  <si>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</si>
  <si>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CB2000942</t>
  </si>
  <si>
    <t>214143534-CR</t>
  </si>
  <si>
    <t>CA214143534</t>
  </si>
  <si>
    <t>Drop-ship</t>
  </si>
  <si>
    <t>MZK10-170</t>
  </si>
  <si>
    <t>SD2</t>
  </si>
  <si>
    <t>YOUT</t>
  </si>
  <si>
    <t>214453641-CR</t>
  </si>
  <si>
    <t>CS214453641</t>
  </si>
  <si>
    <t>HH10-1684</t>
  </si>
  <si>
    <t>ADUL</t>
  </si>
  <si>
    <t>214541666-CR</t>
  </si>
  <si>
    <t>CS214541666</t>
  </si>
  <si>
    <t>UH10-2250</t>
  </si>
  <si>
    <t>214599181-CR</t>
  </si>
  <si>
    <t>CS214599181</t>
  </si>
  <si>
    <t>ID80-182</t>
  </si>
  <si>
    <t>214757937-CR</t>
  </si>
  <si>
    <t>CS214757937</t>
  </si>
  <si>
    <t>MP40-4609</t>
  </si>
  <si>
    <t>WIN</t>
  </si>
  <si>
    <t>215084559-CR</t>
  </si>
  <si>
    <t>CS215084559</t>
  </si>
  <si>
    <t>SS40-0111</t>
  </si>
  <si>
    <t>215211424-CR</t>
  </si>
  <si>
    <t>CS215211424</t>
  </si>
  <si>
    <t>II40-681</t>
  </si>
  <si>
    <t>215500272-CR</t>
  </si>
  <si>
    <t>CS215500272</t>
  </si>
  <si>
    <t>SS40-0117</t>
  </si>
  <si>
    <t>215507971-CR</t>
  </si>
  <si>
    <t>CS215507971</t>
  </si>
  <si>
    <t>II12-1055</t>
  </si>
  <si>
    <t>215526481-CR</t>
  </si>
  <si>
    <t>CS215526481</t>
  </si>
  <si>
    <t>MP13-5321</t>
  </si>
  <si>
    <t>215806046-CR</t>
  </si>
  <si>
    <t>CS215806046</t>
  </si>
  <si>
    <t>MP40-3598</t>
  </si>
  <si>
    <t>215808497-CR</t>
  </si>
  <si>
    <t>CS215808497</t>
  </si>
  <si>
    <t>MP70-4172</t>
  </si>
  <si>
    <t>BATH</t>
  </si>
  <si>
    <t>215934610-CR</t>
  </si>
  <si>
    <t>CS215934610</t>
  </si>
  <si>
    <t>MP10-386</t>
  </si>
  <si>
    <t>Row Labels</t>
  </si>
  <si>
    <t>Grand Total</t>
  </si>
  <si>
    <t>Sum of  Amount</t>
  </si>
  <si>
    <r>
      <t xml:space="preserve">VALID </t>
    </r>
    <r>
      <rPr>
        <sz val="12"/>
        <color rgb="FF000000"/>
        <rFont val="Times New Roman"/>
        <family val="1"/>
      </rPr>
      <t>- Mis-ship, customer received wrong item. CS approved credit but Per Hellen Xu ~ Item will not be recovered - shipping is more than 20% of wholesale price Responsible party = SD2</t>
    </r>
  </si>
  <si>
    <r>
      <t xml:space="preserve">VALID </t>
    </r>
    <r>
      <rPr>
        <sz val="12"/>
        <color rgb="FF000000"/>
        <rFont val="Times New Roman"/>
        <family val="1"/>
      </rPr>
      <t>- per the current sales agreement with Wayfair on missing components or parts from sets. CS approved credit but Per Hellen Xu ~ Item will not be recovered - shipping is more than 20% of wholesale price Responsible Party = E-Com</t>
    </r>
  </si>
  <si>
    <r>
      <t xml:space="preserve">VALID </t>
    </r>
    <r>
      <rPr>
        <sz val="12"/>
        <color rgb="FF000000"/>
        <rFont val="Times New Roman"/>
        <family val="1"/>
      </rPr>
      <t>- per the current sales agreement with Wayfair on missing components or parts from sets. CS approved credit because "item all shipped under one tracking # there is no way to prove the customer did not receive the missing items" Responsible Party = E-Com</t>
    </r>
  </si>
  <si>
    <r>
      <t xml:space="preserve">VALID </t>
    </r>
    <r>
      <rPr>
        <sz val="12"/>
        <color rgb="FF000000"/>
        <rFont val="Times New Roman"/>
        <family val="1"/>
      </rPr>
      <t>- Mis-ship, customer received wrong item. CS approved credit but Per Hellen Xu ~ item will not be recovered as soft goods with a wholesale price below $30 will not be recovered. Responsible party = SD2</t>
    </r>
  </si>
  <si>
    <t>Amount=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</si>
</sst>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44" fontId="0" fillId="0" borderId="0" xfId="0" applyNumberFormat="1"/>
    <xf numFmtId="14" fontId="0" fillId="0" borderId="10" xfId="0" applyNumberFormat="1" applyFont="1" applyFill="1" applyBorder="1" applyAlignment="1">
      <alignment horizontal="left"/>
    </xf>
    <xf numFmtId="44" fontId="0" fillId="0" borderId="10" xfId="1" applyFont="1" applyBorder="1"/>
    <xf numFmtId="44" fontId="16" fillId="33" borderId="10" xfId="1" applyFont="1" applyFill="1" applyBorder="1" applyAlignment="1">
      <alignment horizontal="left"/>
    </xf>
    <xf numFmtId="0" fontId="0" fillId="0" borderId="10" xfId="0" applyBorder="1"/>
    <xf numFmtId="0" fontId="0" fillId="0" borderId="10" xfId="0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36" fillId="0" borderId="0" xfId="0" applyFont="1"/>
    <xf numFmtId="0" fontId="36" fillId="0" borderId="0" xfId="0" applyFont="1" applyAlignment="1">
      <alignment horizontal="left" vertical="center"/>
    </xf>
  </cellXfs>
  <cellStyles count="89">
    <cellStyle name="20% - Accent1" xfId="20" builtinId="30" customBuiltin="1"/>
    <cellStyle name="20% - Accent1 2" xfId="43" xr:uid="{00000000-0005-0000-0000-000001000000}"/>
    <cellStyle name="20% - Accent2" xfId="24" builtinId="34" customBuiltin="1"/>
    <cellStyle name="20% - Accent2 2" xfId="44" xr:uid="{00000000-0005-0000-0000-000003000000}"/>
    <cellStyle name="20% - Accent3" xfId="28" builtinId="38" customBuiltin="1"/>
    <cellStyle name="20% - Accent3 2" xfId="45" xr:uid="{00000000-0005-0000-0000-000005000000}"/>
    <cellStyle name="20% - Accent4" xfId="32" builtinId="42" customBuiltin="1"/>
    <cellStyle name="20% - Accent4 2" xfId="46" xr:uid="{00000000-0005-0000-0000-000007000000}"/>
    <cellStyle name="20% - Accent5" xfId="36" builtinId="46" customBuiltin="1"/>
    <cellStyle name="20% - Accent5 2" xfId="47" xr:uid="{00000000-0005-0000-0000-000009000000}"/>
    <cellStyle name="20% - Accent6" xfId="40" builtinId="50" customBuiltin="1"/>
    <cellStyle name="20% - Accent6 2" xfId="48" xr:uid="{00000000-0005-0000-0000-00000B000000}"/>
    <cellStyle name="40% - Accent1" xfId="21" builtinId="31" customBuiltin="1"/>
    <cellStyle name="40% - Accent1 2" xfId="49" xr:uid="{00000000-0005-0000-0000-00000D000000}"/>
    <cellStyle name="40% - Accent2" xfId="25" builtinId="35" customBuiltin="1"/>
    <cellStyle name="40% - Accent2 2" xfId="50" xr:uid="{00000000-0005-0000-0000-00000F000000}"/>
    <cellStyle name="40% - Accent3" xfId="29" builtinId="39" customBuiltin="1"/>
    <cellStyle name="40% - Accent3 2" xfId="51" xr:uid="{00000000-0005-0000-0000-000011000000}"/>
    <cellStyle name="40% - Accent4" xfId="33" builtinId="43" customBuiltin="1"/>
    <cellStyle name="40% - Accent4 2" xfId="52" xr:uid="{00000000-0005-0000-0000-000013000000}"/>
    <cellStyle name="40% - Accent5" xfId="37" builtinId="47" customBuiltin="1"/>
    <cellStyle name="40% - Accent5 2" xfId="53" xr:uid="{00000000-0005-0000-0000-000015000000}"/>
    <cellStyle name="40% - Accent6" xfId="41" builtinId="51" customBuiltin="1"/>
    <cellStyle name="40% - Accent6 2" xfId="54" xr:uid="{00000000-0005-0000-0000-000017000000}"/>
    <cellStyle name="60% - Accent1" xfId="22" builtinId="32" customBuiltin="1"/>
    <cellStyle name="60% - Accent1 2" xfId="55" xr:uid="{00000000-0005-0000-0000-000019000000}"/>
    <cellStyle name="60% - Accent2" xfId="26" builtinId="36" customBuiltin="1"/>
    <cellStyle name="60% - Accent2 2" xfId="56" xr:uid="{00000000-0005-0000-0000-00001B000000}"/>
    <cellStyle name="60% - Accent3" xfId="30" builtinId="40" customBuiltin="1"/>
    <cellStyle name="60% - Accent3 2" xfId="57" xr:uid="{00000000-0005-0000-0000-00001D000000}"/>
    <cellStyle name="60% - Accent4" xfId="34" builtinId="44" customBuiltin="1"/>
    <cellStyle name="60% - Accent4 2" xfId="58" xr:uid="{00000000-0005-0000-0000-00001F000000}"/>
    <cellStyle name="60% - Accent5" xfId="38" builtinId="48" customBuiltin="1"/>
    <cellStyle name="60% - Accent5 2" xfId="59" xr:uid="{00000000-0005-0000-0000-000021000000}"/>
    <cellStyle name="60% - Accent6" xfId="42" builtinId="52" customBuiltin="1"/>
    <cellStyle name="60% - Accent6 2" xfId="60" xr:uid="{00000000-0005-0000-0000-000023000000}"/>
    <cellStyle name="Accent1" xfId="19" builtinId="29" customBuiltin="1"/>
    <cellStyle name="Accent1 2" xfId="61" xr:uid="{00000000-0005-0000-0000-000025000000}"/>
    <cellStyle name="Accent2" xfId="23" builtinId="33" customBuiltin="1"/>
    <cellStyle name="Accent2 2" xfId="62" xr:uid="{00000000-0005-0000-0000-000027000000}"/>
    <cellStyle name="Accent3" xfId="27" builtinId="37" customBuiltin="1"/>
    <cellStyle name="Accent3 2" xfId="63" xr:uid="{00000000-0005-0000-0000-000029000000}"/>
    <cellStyle name="Accent4" xfId="31" builtinId="41" customBuiltin="1"/>
    <cellStyle name="Accent4 2" xfId="64" xr:uid="{00000000-0005-0000-0000-00002B000000}"/>
    <cellStyle name="Accent5" xfId="35" builtinId="45" customBuiltin="1"/>
    <cellStyle name="Accent5 2" xfId="65" xr:uid="{00000000-0005-0000-0000-00002D000000}"/>
    <cellStyle name="Accent6" xfId="39" builtinId="49" customBuiltin="1"/>
    <cellStyle name="Accent6 2" xfId="66" xr:uid="{00000000-0005-0000-0000-00002F000000}"/>
    <cellStyle name="Bad" xfId="8" builtinId="27" customBuiltin="1"/>
    <cellStyle name="Bad 2" xfId="67" xr:uid="{00000000-0005-0000-0000-000031000000}"/>
    <cellStyle name="Calculation" xfId="12" builtinId="22" customBuiltin="1"/>
    <cellStyle name="Calculation 2" xfId="68" xr:uid="{00000000-0005-0000-0000-000033000000}"/>
    <cellStyle name="Check Cell" xfId="14" builtinId="23" customBuiltin="1"/>
    <cellStyle name="Check Cell 2" xfId="69" xr:uid="{00000000-0005-0000-0000-000035000000}"/>
    <cellStyle name="Comma 2" xfId="70" xr:uid="{00000000-0005-0000-0000-000036000000}"/>
    <cellStyle name="Currency" xfId="1" builtinId="4"/>
    <cellStyle name="Currency 2" xfId="71" xr:uid="{00000000-0005-0000-0000-000038000000}"/>
    <cellStyle name="Explanatory Text" xfId="17" builtinId="53" customBuiltin="1"/>
    <cellStyle name="Explanatory Text 2" xfId="72" xr:uid="{00000000-0005-0000-0000-00003A000000}"/>
    <cellStyle name="Good" xfId="7" builtinId="26" customBuiltin="1"/>
    <cellStyle name="Good 2" xfId="73" xr:uid="{00000000-0005-0000-0000-00003C000000}"/>
    <cellStyle name="Heading 1" xfId="3" builtinId="16" customBuiltin="1"/>
    <cellStyle name="Heading 1 2" xfId="74" xr:uid="{00000000-0005-0000-0000-00003E000000}"/>
    <cellStyle name="Heading 2" xfId="4" builtinId="17" customBuiltin="1"/>
    <cellStyle name="Heading 2 2" xfId="75" xr:uid="{00000000-0005-0000-0000-000040000000}"/>
    <cellStyle name="Heading 3" xfId="5" builtinId="18" customBuiltin="1"/>
    <cellStyle name="Heading 3 2" xfId="76" xr:uid="{00000000-0005-0000-0000-000042000000}"/>
    <cellStyle name="Heading 4" xfId="6" builtinId="19" customBuiltin="1"/>
    <cellStyle name="Heading 4 2" xfId="77" xr:uid="{00000000-0005-0000-0000-000044000000}"/>
    <cellStyle name="Input" xfId="10" builtinId="20" customBuiltin="1"/>
    <cellStyle name="Input 2" xfId="78" xr:uid="{00000000-0005-0000-0000-000046000000}"/>
    <cellStyle name="Linked Cell" xfId="13" builtinId="24" customBuiltin="1"/>
    <cellStyle name="Linked Cell 2" xfId="79" xr:uid="{00000000-0005-0000-0000-000048000000}"/>
    <cellStyle name="Neutral" xfId="9" builtinId="28" customBuiltin="1"/>
    <cellStyle name="Neutral 2" xfId="80" xr:uid="{00000000-0005-0000-0000-00004A000000}"/>
    <cellStyle name="Normal" xfId="0" builtinId="0"/>
    <cellStyle name="Normal 2" xfId="81" xr:uid="{00000000-0005-0000-0000-00004C000000}"/>
    <cellStyle name="Normal 3" xfId="82" xr:uid="{00000000-0005-0000-0000-00004D000000}"/>
    <cellStyle name="Note" xfId="16" builtinId="10" customBuiltin="1"/>
    <cellStyle name="Note 2" xfId="83" xr:uid="{00000000-0005-0000-0000-00004F000000}"/>
    <cellStyle name="Output" xfId="11" builtinId="21" customBuiltin="1"/>
    <cellStyle name="Output 2" xfId="84" xr:uid="{00000000-0005-0000-0000-000051000000}"/>
    <cellStyle name="Percent 2" xfId="85" xr:uid="{00000000-0005-0000-0000-000052000000}"/>
    <cellStyle name="Title" xfId="2" builtinId="15" customBuiltin="1"/>
    <cellStyle name="Title 2" xfId="86" xr:uid="{00000000-0005-0000-0000-000054000000}"/>
    <cellStyle name="Total" xfId="18" builtinId="25" customBuiltin="1"/>
    <cellStyle name="Total 2" xfId="87" xr:uid="{00000000-0005-0000-0000-000056000000}"/>
    <cellStyle name="Warning Text" xfId="15" builtinId="11" customBuiltin="1"/>
    <cellStyle name="Warning Text 2" xfId="88" xr:uid="{00000000-0005-0000-0000-00005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3941.512509375003" createdVersion="4" refreshedVersion="4" minRefreshableVersion="3" recordCount="13" xr:uid="{00000000-000A-0000-FFFF-FFFF02000000}">
  <cacheSource type="worksheet">
    <worksheetSource ref="A1:M14" sheet="Sheet1"/>
  </cacheSource>
  <cacheFields count="13">
    <cacheField name="Voucher #" numFmtId="0">
      <sharedItems containsSemiMixedTypes="0" containsString="0" containsNumber="1" containsInteger="1" minValue="2631741" maxValue="2631741"/>
    </cacheField>
    <cacheField name="Voucher Date" numFmtId="14">
      <sharedItems containsSemiMixedTypes="0" containsNonDate="0" containsDate="1" containsString="0" minDate="2020-04-09T00:00:00" maxDate="2020-04-10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0">
      <sharedItems containsSemiMixedTypes="0" containsString="0" containsNumber="1" containsInteger="1" minValue="43899" maxValue="43903"/>
    </cacheField>
    <cacheField name=" Amount" numFmtId="44">
      <sharedItems containsSemiMixedTypes="0" containsString="0" containsNumber="1" minValue="-97.13" maxValue="-1.46"/>
    </cacheField>
    <cacheField name=" StoreID" numFmtId="0">
      <sharedItems containsSemiMixedTypes="0" containsString="0" containsNumber="1" containsInteger="1" minValue="49" maxValue="450"/>
    </cacheField>
    <cacheField name=" OrderType" numFmtId="0">
      <sharedItems/>
    </cacheField>
    <cacheField name="ITEM #" numFmtId="0">
      <sharedItems/>
    </cacheField>
    <cacheField name="Whse" numFmtId="0">
      <sharedItems/>
    </cacheField>
    <cacheField name="Cost Unit" numFmtId="0">
      <sharedItems count="4">
        <s v="YOUT"/>
        <s v="ADUL"/>
        <s v="WIN"/>
        <s v="BATH"/>
      </sharedItems>
    </cacheField>
    <cacheField name="AR REF #" numFmtId="0">
      <sharedItems containsSemiMixedTypes="0" containsString="0" containsNumber="1" containsInteger="1" minValue="94152" maxValue="941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n v="2631741"/>
    <d v="2020-04-09T00:00:00"/>
    <s v="CB2000942"/>
    <s v="214143534-CR"/>
    <s v="CA214143534"/>
    <n v="43899"/>
    <n v="-67.209999999999994"/>
    <n v="446"/>
    <s v="Drop-ship"/>
    <s v="MZK10-170"/>
    <s v="SD2"/>
    <x v="0"/>
    <n v="94152"/>
  </r>
  <r>
    <n v="2631741"/>
    <d v="2020-04-09T00:00:00"/>
    <s v="CB2000942"/>
    <s v="214453641-CR"/>
    <s v="CS214453641"/>
    <n v="43901"/>
    <n v="-97.13"/>
    <n v="49"/>
    <s v="Drop-ship"/>
    <s v="HH10-1684"/>
    <s v="SD2"/>
    <x v="1"/>
    <n v="94152"/>
  </r>
  <r>
    <n v="2631741"/>
    <d v="2020-04-09T00:00:00"/>
    <s v="CB2000942"/>
    <s v="214541666-CR"/>
    <s v="CS214541666"/>
    <n v="43899"/>
    <n v="-69.72"/>
    <n v="49"/>
    <s v="Drop-ship"/>
    <s v="UH10-2250"/>
    <s v="SD2"/>
    <x v="1"/>
    <n v="94152"/>
  </r>
  <r>
    <n v="2631741"/>
    <d v="2020-04-09T00:00:00"/>
    <s v="CB2000942"/>
    <s v="214599181-CR"/>
    <s v="CS214599181"/>
    <n v="43901"/>
    <n v="-37.58"/>
    <n v="49"/>
    <s v="Drop-ship"/>
    <s v="ID80-182"/>
    <s v="SD2"/>
    <x v="0"/>
    <n v="94152"/>
  </r>
  <r>
    <n v="2631741"/>
    <d v="2020-04-09T00:00:00"/>
    <s v="CB2000942"/>
    <s v="214757937-CR"/>
    <s v="CS214757937"/>
    <n v="43900"/>
    <n v="-40.619999999999997"/>
    <n v="49"/>
    <s v="Drop-ship"/>
    <s v="MP40-4609"/>
    <s v="SD2"/>
    <x v="2"/>
    <n v="94152"/>
  </r>
  <r>
    <n v="2631741"/>
    <d v="2020-04-09T00:00:00"/>
    <s v="CB2000942"/>
    <s v="215084559-CR"/>
    <s v="CS215084559"/>
    <n v="43900"/>
    <n v="-15.32"/>
    <n v="49"/>
    <s v="Drop-ship"/>
    <s v="SS40-0111"/>
    <s v="SD2"/>
    <x v="2"/>
    <n v="94152"/>
  </r>
  <r>
    <n v="2631741"/>
    <d v="2020-04-09T00:00:00"/>
    <s v="CB2000942"/>
    <s v="215211424-CR"/>
    <s v="CS215211424"/>
    <n v="43899"/>
    <n v="-1.46"/>
    <n v="49"/>
    <s v="Drop-ship"/>
    <s v="II40-681"/>
    <s v="SD2"/>
    <x v="2"/>
    <n v="94152"/>
  </r>
  <r>
    <n v="2631741"/>
    <d v="2020-04-09T00:00:00"/>
    <s v="CB2000942"/>
    <s v="215500272-CR"/>
    <s v="CS215500272"/>
    <n v="43900"/>
    <n v="-25.25"/>
    <n v="49"/>
    <s v="Drop-ship"/>
    <s v="SS40-0117"/>
    <s v="SD2"/>
    <x v="2"/>
    <n v="94152"/>
  </r>
  <r>
    <n v="2631741"/>
    <d v="2020-04-09T00:00:00"/>
    <s v="CB2000942"/>
    <s v="215507971-CR"/>
    <s v="CS215507971"/>
    <n v="43900"/>
    <n v="-58.87"/>
    <n v="49"/>
    <s v="Drop-ship"/>
    <s v="II12-1055"/>
    <s v="SD2"/>
    <x v="1"/>
    <n v="94152"/>
  </r>
  <r>
    <n v="2631741"/>
    <d v="2020-04-09T00:00:00"/>
    <s v="CB2000942"/>
    <s v="215526481-CR"/>
    <s v="CS215526481"/>
    <n v="43899"/>
    <n v="-49.86"/>
    <n v="49"/>
    <s v="Drop-ship"/>
    <s v="MP13-5321"/>
    <s v="SD2"/>
    <x v="1"/>
    <n v="94152"/>
  </r>
  <r>
    <n v="2631741"/>
    <d v="2020-04-09T00:00:00"/>
    <s v="CB2000942"/>
    <s v="215806046-CR"/>
    <s v="CS215806046"/>
    <n v="43901"/>
    <n v="-32.57"/>
    <n v="49"/>
    <s v="Drop-ship"/>
    <s v="MP40-3598"/>
    <s v="SD2"/>
    <x v="2"/>
    <n v="94152"/>
  </r>
  <r>
    <n v="2631741"/>
    <d v="2020-04-09T00:00:00"/>
    <s v="CB2000942"/>
    <s v="215808497-CR"/>
    <s v="CS215808497"/>
    <n v="43903"/>
    <n v="-23.98"/>
    <n v="450"/>
    <s v="Drop-ship"/>
    <s v="MP70-4172"/>
    <s v="SD2"/>
    <x v="3"/>
    <n v="94152"/>
  </r>
  <r>
    <n v="2631741"/>
    <d v="2020-04-09T00:00:00"/>
    <s v="CB2000942"/>
    <s v="215934610-CR"/>
    <s v="CS215934610"/>
    <n v="43901"/>
    <n v="-76.099999999999994"/>
    <n v="450"/>
    <s v="Drop-ship"/>
    <s v="MP10-386"/>
    <s v="SD2"/>
    <x v="1"/>
    <n v="9415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C19:D24" firstHeaderRow="1" firstDataRow="1" firstDataCol="1"/>
  <pivotFields count="13">
    <pivotField showAll="0"/>
    <pivotField numFmtId="14" showAll="0"/>
    <pivotField showAll="0"/>
    <pivotField showAll="0"/>
    <pivotField showAll="0"/>
    <pivotField showAll="0"/>
    <pivotField dataField="1" numFmtId="44" showAll="0"/>
    <pivotField showAll="0"/>
    <pivotField showAll="0"/>
    <pivotField showAll="0"/>
    <pivotField showAll="0"/>
    <pivotField axis="axisRow" showAll="0">
      <items count="5">
        <item x="1"/>
        <item x="3"/>
        <item x="2"/>
        <item x="0"/>
        <item t="default"/>
      </items>
    </pivotField>
    <pivotField showAl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7"/>
  <sheetViews>
    <sheetView tabSelected="1" topLeftCell="B1" workbookViewId="0">
      <selection activeCell="I17" sqref="I17"/>
    </sheetView>
  </sheetViews>
  <sheetFormatPr defaultRowHeight="14.5"/>
  <cols>
    <col min="1" max="1" width="9.54296875" bestFit="1" customWidth="1"/>
    <col min="2" max="2" width="12.453125" bestFit="1" customWidth="1"/>
    <col min="3" max="3" width="12.54296875" bestFit="1" customWidth="1"/>
    <col min="4" max="4" width="14.90625" bestFit="1" customWidth="1"/>
    <col min="5" max="5" width="12.1796875" bestFit="1" customWidth="1"/>
    <col min="6" max="6" width="6" bestFit="1" customWidth="1"/>
    <col min="7" max="7" width="9.6328125" bestFit="1" customWidth="1"/>
    <col min="8" max="8" width="7.6328125" bestFit="1" customWidth="1"/>
    <col min="9" max="10" width="10.36328125" bestFit="1" customWidth="1"/>
    <col min="11" max="11" width="5.6328125" bestFit="1" customWidth="1"/>
    <col min="12" max="12" width="8.6328125" bestFit="1" customWidth="1"/>
    <col min="13" max="13" width="8.1796875" bestFit="1" customWidth="1"/>
  </cols>
  <sheetData>
    <row r="1" spans="1:14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7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</row>
    <row r="2" spans="1:14" ht="15.5">
      <c r="A2" s="9">
        <v>2631741</v>
      </c>
      <c r="B2" s="5">
        <v>43930</v>
      </c>
      <c r="C2" s="8" t="s">
        <v>13</v>
      </c>
      <c r="D2" s="8" t="s">
        <v>14</v>
      </c>
      <c r="E2" s="8" t="s">
        <v>15</v>
      </c>
      <c r="F2" s="8">
        <v>43899</v>
      </c>
      <c r="G2" s="6">
        <v>-67.209999999999994</v>
      </c>
      <c r="H2" s="8">
        <v>446</v>
      </c>
      <c r="I2" s="8" t="s">
        <v>16</v>
      </c>
      <c r="J2" s="8" t="s">
        <v>17</v>
      </c>
      <c r="K2" s="8" t="s">
        <v>18</v>
      </c>
      <c r="L2" s="8" t="s">
        <v>19</v>
      </c>
      <c r="M2" s="8">
        <v>94152</v>
      </c>
      <c r="N2" s="11" t="s">
        <v>62</v>
      </c>
    </row>
    <row r="3" spans="1:14" ht="15.5">
      <c r="A3" s="9">
        <v>2631741</v>
      </c>
      <c r="B3" s="5">
        <v>43930</v>
      </c>
      <c r="C3" s="8" t="s">
        <v>13</v>
      </c>
      <c r="D3" s="8" t="s">
        <v>20</v>
      </c>
      <c r="E3" s="8" t="s">
        <v>21</v>
      </c>
      <c r="F3" s="8">
        <v>43901</v>
      </c>
      <c r="G3" s="6">
        <v>-97.13</v>
      </c>
      <c r="H3" s="8">
        <v>49</v>
      </c>
      <c r="I3" s="8" t="s">
        <v>16</v>
      </c>
      <c r="J3" s="8" t="s">
        <v>22</v>
      </c>
      <c r="K3" s="8" t="s">
        <v>18</v>
      </c>
      <c r="L3" s="8" t="s">
        <v>23</v>
      </c>
      <c r="M3" s="8">
        <v>94152</v>
      </c>
      <c r="N3" s="11" t="s">
        <v>62</v>
      </c>
    </row>
    <row r="4" spans="1:14" ht="15.5">
      <c r="A4" s="9">
        <v>2631741</v>
      </c>
      <c r="B4" s="5">
        <v>43930</v>
      </c>
      <c r="C4" s="8" t="s">
        <v>13</v>
      </c>
      <c r="D4" s="8" t="s">
        <v>34</v>
      </c>
      <c r="E4" s="8" t="s">
        <v>35</v>
      </c>
      <c r="F4" s="8">
        <v>43900</v>
      </c>
      <c r="G4" s="6">
        <v>-15.32</v>
      </c>
      <c r="H4" s="8">
        <v>49</v>
      </c>
      <c r="I4" s="8" t="s">
        <v>16</v>
      </c>
      <c r="J4" s="8" t="s">
        <v>36</v>
      </c>
      <c r="K4" s="8" t="s">
        <v>18</v>
      </c>
      <c r="L4" s="8" t="s">
        <v>33</v>
      </c>
      <c r="M4" s="8">
        <v>94152</v>
      </c>
      <c r="N4" s="11" t="s">
        <v>65</v>
      </c>
    </row>
    <row r="5" spans="1:14" ht="15.5">
      <c r="A5" s="9">
        <v>2631741</v>
      </c>
      <c r="B5" s="5">
        <v>43930</v>
      </c>
      <c r="C5" s="8" t="s">
        <v>13</v>
      </c>
      <c r="D5" s="8" t="s">
        <v>37</v>
      </c>
      <c r="E5" s="8" t="s">
        <v>38</v>
      </c>
      <c r="F5" s="8">
        <v>43899</v>
      </c>
      <c r="G5" s="6">
        <v>-1.46</v>
      </c>
      <c r="H5" s="8">
        <v>49</v>
      </c>
      <c r="I5" s="8" t="s">
        <v>16</v>
      </c>
      <c r="J5" s="8" t="s">
        <v>39</v>
      </c>
      <c r="K5" s="8" t="s">
        <v>18</v>
      </c>
      <c r="L5" s="8" t="s">
        <v>33</v>
      </c>
      <c r="M5" s="8">
        <v>94152</v>
      </c>
      <c r="N5" s="11" t="s">
        <v>65</v>
      </c>
    </row>
    <row r="6" spans="1:14" ht="15.5">
      <c r="A6" s="9">
        <v>2631741</v>
      </c>
      <c r="B6" s="5">
        <v>43930</v>
      </c>
      <c r="C6" s="8" t="s">
        <v>13</v>
      </c>
      <c r="D6" s="8" t="s">
        <v>40</v>
      </c>
      <c r="E6" s="8" t="s">
        <v>41</v>
      </c>
      <c r="F6" s="8">
        <v>43900</v>
      </c>
      <c r="G6" s="6">
        <v>-25.25</v>
      </c>
      <c r="H6" s="8">
        <v>49</v>
      </c>
      <c r="I6" s="8" t="s">
        <v>16</v>
      </c>
      <c r="J6" s="8" t="s">
        <v>42</v>
      </c>
      <c r="K6" s="8" t="s">
        <v>18</v>
      </c>
      <c r="L6" s="8" t="s">
        <v>33</v>
      </c>
      <c r="M6" s="8">
        <v>94152</v>
      </c>
      <c r="N6" s="11" t="s">
        <v>65</v>
      </c>
    </row>
    <row r="7" spans="1:14" ht="15.5">
      <c r="A7" s="9">
        <v>2631741</v>
      </c>
      <c r="B7" s="5">
        <v>43930</v>
      </c>
      <c r="C7" s="8" t="s">
        <v>13</v>
      </c>
      <c r="D7" s="8" t="s">
        <v>49</v>
      </c>
      <c r="E7" s="8" t="s">
        <v>50</v>
      </c>
      <c r="F7" s="8">
        <v>43901</v>
      </c>
      <c r="G7" s="6">
        <v>-32.57</v>
      </c>
      <c r="H7" s="8">
        <v>49</v>
      </c>
      <c r="I7" s="8" t="s">
        <v>16</v>
      </c>
      <c r="J7" s="8" t="s">
        <v>51</v>
      </c>
      <c r="K7" s="8" t="s">
        <v>18</v>
      </c>
      <c r="L7" s="8" t="s">
        <v>33</v>
      </c>
      <c r="M7" s="8">
        <v>94152</v>
      </c>
      <c r="N7" s="11" t="s">
        <v>65</v>
      </c>
    </row>
    <row r="8" spans="1:14" ht="15.5">
      <c r="A8" s="9">
        <v>2631741</v>
      </c>
      <c r="B8" s="5">
        <v>43930</v>
      </c>
      <c r="C8" s="8" t="s">
        <v>13</v>
      </c>
      <c r="D8" s="8" t="s">
        <v>52</v>
      </c>
      <c r="E8" s="8" t="s">
        <v>53</v>
      </c>
      <c r="F8" s="8">
        <v>43903</v>
      </c>
      <c r="G8" s="6">
        <v>-23.98</v>
      </c>
      <c r="H8" s="8">
        <v>450</v>
      </c>
      <c r="I8" s="8" t="s">
        <v>16</v>
      </c>
      <c r="J8" s="8" t="s">
        <v>54</v>
      </c>
      <c r="K8" s="8" t="s">
        <v>18</v>
      </c>
      <c r="L8" s="8" t="s">
        <v>55</v>
      </c>
      <c r="M8" s="8">
        <v>94152</v>
      </c>
      <c r="N8" s="11" t="s">
        <v>65</v>
      </c>
    </row>
    <row r="9" spans="1:14" ht="15.5">
      <c r="A9" s="9">
        <v>2631741</v>
      </c>
      <c r="B9" s="5">
        <v>43930</v>
      </c>
      <c r="C9" s="8" t="s">
        <v>13</v>
      </c>
      <c r="D9" s="8" t="s">
        <v>30</v>
      </c>
      <c r="E9" s="8" t="s">
        <v>31</v>
      </c>
      <c r="F9" s="8">
        <v>43900</v>
      </c>
      <c r="G9" s="6">
        <v>-40.619999999999997</v>
      </c>
      <c r="H9" s="8">
        <v>49</v>
      </c>
      <c r="I9" s="8" t="s">
        <v>16</v>
      </c>
      <c r="J9" s="8" t="s">
        <v>32</v>
      </c>
      <c r="K9" s="8" t="s">
        <v>18</v>
      </c>
      <c r="L9" s="8" t="s">
        <v>33</v>
      </c>
      <c r="M9" s="8">
        <v>94152</v>
      </c>
      <c r="N9" s="12" t="s">
        <v>64</v>
      </c>
    </row>
    <row r="10" spans="1:14" ht="15.5">
      <c r="A10" s="9">
        <v>2631741</v>
      </c>
      <c r="B10" s="5">
        <v>43930</v>
      </c>
      <c r="C10" s="8" t="s">
        <v>13</v>
      </c>
      <c r="D10" s="8" t="s">
        <v>24</v>
      </c>
      <c r="E10" s="8" t="s">
        <v>25</v>
      </c>
      <c r="F10" s="8">
        <v>43899</v>
      </c>
      <c r="G10" s="6">
        <v>-69.72</v>
      </c>
      <c r="H10" s="8">
        <v>49</v>
      </c>
      <c r="I10" s="8" t="s">
        <v>16</v>
      </c>
      <c r="J10" s="8" t="s">
        <v>26</v>
      </c>
      <c r="K10" s="8" t="s">
        <v>18</v>
      </c>
      <c r="L10" s="8" t="s">
        <v>23</v>
      </c>
      <c r="M10" s="8">
        <v>94152</v>
      </c>
      <c r="N10" s="12" t="s">
        <v>63</v>
      </c>
    </row>
    <row r="11" spans="1:14" ht="15.5">
      <c r="A11" s="9">
        <v>2631741</v>
      </c>
      <c r="B11" s="5">
        <v>43930</v>
      </c>
      <c r="C11" s="8" t="s">
        <v>13</v>
      </c>
      <c r="D11" s="8" t="s">
        <v>27</v>
      </c>
      <c r="E11" s="8" t="s">
        <v>28</v>
      </c>
      <c r="F11" s="8">
        <v>43901</v>
      </c>
      <c r="G11" s="6">
        <v>-37.58</v>
      </c>
      <c r="H11" s="8">
        <v>49</v>
      </c>
      <c r="I11" s="8" t="s">
        <v>16</v>
      </c>
      <c r="J11" s="8" t="s">
        <v>29</v>
      </c>
      <c r="K11" s="8" t="s">
        <v>18</v>
      </c>
      <c r="L11" s="8" t="s">
        <v>19</v>
      </c>
      <c r="M11" s="8">
        <v>94152</v>
      </c>
      <c r="N11" s="12" t="s">
        <v>63</v>
      </c>
    </row>
    <row r="12" spans="1:14" ht="15.5">
      <c r="A12" s="9">
        <v>2631741</v>
      </c>
      <c r="B12" s="5">
        <v>43930</v>
      </c>
      <c r="C12" s="8" t="s">
        <v>13</v>
      </c>
      <c r="D12" s="8" t="s">
        <v>43</v>
      </c>
      <c r="E12" s="8" t="s">
        <v>44</v>
      </c>
      <c r="F12" s="8">
        <v>43900</v>
      </c>
      <c r="G12" s="6">
        <v>-58.87</v>
      </c>
      <c r="H12" s="8">
        <v>49</v>
      </c>
      <c r="I12" s="8" t="s">
        <v>16</v>
      </c>
      <c r="J12" s="8" t="s">
        <v>45</v>
      </c>
      <c r="K12" s="8" t="s">
        <v>18</v>
      </c>
      <c r="L12" s="8" t="s">
        <v>23</v>
      </c>
      <c r="M12" s="8">
        <v>94152</v>
      </c>
      <c r="N12" s="12" t="s">
        <v>63</v>
      </c>
    </row>
    <row r="13" spans="1:14" ht="15.5">
      <c r="A13" s="9">
        <v>2631741</v>
      </c>
      <c r="B13" s="5">
        <v>43930</v>
      </c>
      <c r="C13" s="8" t="s">
        <v>13</v>
      </c>
      <c r="D13" s="8" t="s">
        <v>46</v>
      </c>
      <c r="E13" s="8" t="s">
        <v>47</v>
      </c>
      <c r="F13" s="8">
        <v>43899</v>
      </c>
      <c r="G13" s="6">
        <v>-49.86</v>
      </c>
      <c r="H13" s="8">
        <v>49</v>
      </c>
      <c r="I13" s="8" t="s">
        <v>16</v>
      </c>
      <c r="J13" s="8" t="s">
        <v>48</v>
      </c>
      <c r="K13" s="8" t="s">
        <v>18</v>
      </c>
      <c r="L13" s="8" t="s">
        <v>23</v>
      </c>
      <c r="M13" s="8">
        <v>94152</v>
      </c>
      <c r="N13" s="12" t="s">
        <v>63</v>
      </c>
    </row>
    <row r="14" spans="1:14" ht="15.5">
      <c r="A14" s="9">
        <v>2631741</v>
      </c>
      <c r="B14" s="5">
        <v>43930</v>
      </c>
      <c r="C14" s="8" t="s">
        <v>13</v>
      </c>
      <c r="D14" s="8" t="s">
        <v>56</v>
      </c>
      <c r="E14" s="8" t="s">
        <v>57</v>
      </c>
      <c r="F14" s="8">
        <v>43901</v>
      </c>
      <c r="G14" s="6">
        <v>-76.099999999999994</v>
      </c>
      <c r="H14" s="8">
        <v>450</v>
      </c>
      <c r="I14" s="8" t="s">
        <v>16</v>
      </c>
      <c r="J14" s="8" t="s">
        <v>58</v>
      </c>
      <c r="K14" s="8" t="s">
        <v>18</v>
      </c>
      <c r="L14" s="8" t="s">
        <v>23</v>
      </c>
      <c r="M14" s="8">
        <v>94152</v>
      </c>
      <c r="N14" s="12" t="s">
        <v>63</v>
      </c>
    </row>
    <row r="15" spans="1:14">
      <c r="G15" s="4">
        <f>SUM(G2:G14)</f>
        <v>-595.66999999999996</v>
      </c>
    </row>
    <row r="17" spans="3:15" ht="15.5">
      <c r="N17" s="11" t="s">
        <v>62</v>
      </c>
    </row>
    <row r="18" spans="3:15">
      <c r="N18" t="s">
        <v>66</v>
      </c>
      <c r="O18">
        <v>164.34</v>
      </c>
    </row>
    <row r="19" spans="3:15">
      <c r="C19" s="2" t="s">
        <v>59</v>
      </c>
      <c r="D19" t="s">
        <v>61</v>
      </c>
    </row>
    <row r="20" spans="3:15" ht="15.5">
      <c r="C20" s="1" t="s">
        <v>23</v>
      </c>
      <c r="D20" s="3">
        <v>-351.67999999999995</v>
      </c>
      <c r="N20" s="11" t="s">
        <v>65</v>
      </c>
    </row>
    <row r="21" spans="3:15">
      <c r="C21" s="1" t="s">
        <v>55</v>
      </c>
      <c r="D21" s="3">
        <v>-23.98</v>
      </c>
      <c r="N21" t="s">
        <v>66</v>
      </c>
      <c r="O21">
        <v>98.58</v>
      </c>
    </row>
    <row r="22" spans="3:15">
      <c r="C22" s="1" t="s">
        <v>33</v>
      </c>
      <c r="D22" s="3">
        <v>-115.22</v>
      </c>
    </row>
    <row r="23" spans="3:15" ht="15.5">
      <c r="C23" s="1" t="s">
        <v>19</v>
      </c>
      <c r="D23" s="3">
        <v>-104.78999999999999</v>
      </c>
      <c r="N23" s="12" t="s">
        <v>64</v>
      </c>
    </row>
    <row r="24" spans="3:15">
      <c r="C24" s="1" t="s">
        <v>60</v>
      </c>
      <c r="D24" s="3">
        <v>-595.66999999999996</v>
      </c>
      <c r="N24" t="s">
        <v>66</v>
      </c>
      <c r="O24">
        <v>40.619999999999997</v>
      </c>
    </row>
    <row r="26" spans="3:15" ht="15.5">
      <c r="N26" s="12" t="s">
        <v>63</v>
      </c>
    </row>
    <row r="27" spans="3:15">
      <c r="N27" t="s">
        <v>66</v>
      </c>
      <c r="O27">
        <v>292.13</v>
      </c>
    </row>
  </sheetData>
  <sortState xmlns:xlrd2="http://schemas.microsoft.com/office/spreadsheetml/2017/richdata2" ref="A2:N14">
    <sortCondition ref="N2:N14"/>
  </sortState>
  <pageMargins left="0.25" right="0.25" top="0.75" bottom="0.75" header="0.3" footer="0.3"/>
  <pageSetup scale="79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2020-04-20T19:17:50Z</dcterms:created>
  <dcterms:modified xsi:type="dcterms:W3CDTF">2020-04-30T19:28:43Z</dcterms:modified>
</cp:coreProperties>
</file>