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6705"/>
  </bookViews>
  <sheets>
    <sheet name="Sheet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" i="1" l="1"/>
  <c r="G2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O30" i="1"/>
</calcChain>
</file>

<file path=xl/sharedStrings.xml><?xml version="1.0" encoding="utf-8"?>
<sst xmlns="http://schemas.openxmlformats.org/spreadsheetml/2006/main" count="74" uniqueCount="46">
  <si>
    <t>Late</t>
  </si>
  <si>
    <t>Late Order Fees - 277686413 - 29027795-000-000 - 1 Day(s)</t>
  </si>
  <si>
    <t>Late Order Fees - 277682185 - 20757291-000-000 - 1 Day(s)</t>
  </si>
  <si>
    <t>Late Order Fees - 277680200 - 22525653-000-000 - 1 Day(s)</t>
  </si>
  <si>
    <t>Late Order Fees - 277669189 - 17226342-000-000 - 1 Day(s)</t>
  </si>
  <si>
    <t>Late Order Fees - 277648833 - 34701525-000-000 - 1 Day(s)</t>
  </si>
  <si>
    <t>Late Order Fees - 277600703 - 17226342-000-000 - 1 Day(s)</t>
  </si>
  <si>
    <t>Late Order Fees - 277584054 - 22525653-000-000 - 1 Day(s)</t>
  </si>
  <si>
    <t>Late Order Fees - 277563956 - 18344591-000-000 - 1 Day(s)</t>
  </si>
  <si>
    <t>Late Order Fees - 277088665 - 24752653-000-000 - 2 Day(s)</t>
  </si>
  <si>
    <t>Late Order Fees - 276460848 - 25406644-000-000 - 1 Day(s)</t>
  </si>
  <si>
    <t>Late Order Fees - 276457705 - 19346819-000-000 - 1 Day(s)</t>
  </si>
  <si>
    <t>Late Order Fees - 276451062 - 19303782-000-000 - 1 Day(s)</t>
  </si>
  <si>
    <t>Late Order Fees - 276443286 - 22701266-000-000 - 1 Day(s)</t>
  </si>
  <si>
    <t>Late Order Fees - 276429412 - 35386115-000-000 - 1 Day(s)</t>
  </si>
  <si>
    <t>Late Order Fees - 276406127 - 33711066-000-000 - 1 Day(s)</t>
  </si>
  <si>
    <t>Late Order Fees - 276398878 - 32934288-000-000 - 1 Day(s)</t>
  </si>
  <si>
    <t>Late Order Fees - 276395460 - 17138857-000-000 - 1 Day(s)</t>
  </si>
  <si>
    <t>Late Order Fees - 276392775 - 22371482-000-000 - 1 Day(s)</t>
  </si>
  <si>
    <t>SD3</t>
  </si>
  <si>
    <t xml:space="preserve"> 
45103855-1</t>
  </si>
  <si>
    <t>Late Order Fees - 276374649 - 19308180-000-000 - 1 Day(s)</t>
  </si>
  <si>
    <t>Late Order Fees - 276373910 - 22371293-000-001 - 1 Day(s)</t>
  </si>
  <si>
    <t>Late Order Fees - 276359914 - 18677251-000-000 - 1 Day(s)</t>
  </si>
  <si>
    <t>Late Order Fees - 276351409 - 20985791-000-000 - 1 Day(s)</t>
  </si>
  <si>
    <t>Late Order Fees - 276344459 - 24748571-000-000 - 1 Day(s)</t>
  </si>
  <si>
    <t>Late Order Fees - 276328550 - 18598145-000-000 - 1 Day(s)</t>
  </si>
  <si>
    <t>Late Order Fees - 276320023 - 25582615-000-000 - 1 Day(s)</t>
  </si>
  <si>
    <t>Late Order Fees - 276319396 - 25450105-000-000 - 1 Day(s)</t>
  </si>
  <si>
    <t>Late Order Fees - 276310272 - 22371293-000-001 - 1 Day(s)</t>
  </si>
  <si>
    <t>Late Order Fees - 276280375 - 25450105-000-000 - 1 Day(s)</t>
  </si>
  <si>
    <t>Late Order Fees - 275695371 - 25582545-000-000 - 1 Day(s)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</si>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</sst>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8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8" fontId="2" fillId="2" borderId="2" xfId="1" applyNumberFormat="1" applyFont="1" applyFill="1" applyBorder="1" applyAlignment="1">
      <alignment horizontal="right" vertical="center"/>
    </xf>
    <xf numFmtId="7" fontId="2" fillId="2" borderId="2" xfId="1" applyNumberFormat="1" applyFont="1" applyFill="1" applyBorder="1" applyAlignment="1">
      <alignment horizontal="right" vertical="center"/>
    </xf>
    <xf numFmtId="37" fontId="2" fillId="2" borderId="2" xfId="1" applyNumberFormat="1" applyFont="1" applyFill="1" applyBorder="1" applyAlignment="1">
      <alignment horizontal="right" vertical="center"/>
    </xf>
    <xf numFmtId="15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15" fontId="2" fillId="2" borderId="2" xfId="1" applyNumberFormat="1" applyFont="1" applyFill="1" applyBorder="1" applyAlignment="1">
      <alignment horizontal="center" vertical="top"/>
    </xf>
    <xf numFmtId="14" fontId="0" fillId="0" borderId="0" xfId="0" applyNumberFormat="1"/>
    <xf numFmtId="8" fontId="2" fillId="2" borderId="3" xfId="1" applyNumberFormat="1" applyFont="1" applyFill="1" applyBorder="1" applyAlignment="1">
      <alignment horizontal="right" vertical="center"/>
    </xf>
    <xf numFmtId="7" fontId="2" fillId="2" borderId="3" xfId="1" applyNumberFormat="1" applyFont="1" applyFill="1" applyBorder="1" applyAlignment="1">
      <alignment horizontal="right" vertical="center"/>
    </xf>
    <xf numFmtId="37" fontId="2" fillId="2" borderId="3" xfId="1" applyNumberFormat="1" applyFont="1" applyFill="1" applyBorder="1" applyAlignment="1">
      <alignment horizontal="right" vertical="center"/>
    </xf>
    <xf numFmtId="15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0" xfId="0" applyBorder="1"/>
    <xf numFmtId="0" fontId="2" fillId="2" borderId="3" xfId="1" applyFont="1" applyFill="1" applyBorder="1" applyAlignment="1">
      <alignment horizontal="left" vertical="center"/>
    </xf>
    <xf numFmtId="15" fontId="2" fillId="2" borderId="3" xfId="1" applyNumberFormat="1" applyFont="1" applyFill="1" applyBorder="1" applyAlignment="1">
      <alignment horizontal="center" vertical="top"/>
    </xf>
    <xf numFmtId="8" fontId="2" fillId="2" borderId="4" xfId="1" applyNumberFormat="1" applyFont="1" applyFill="1" applyBorder="1" applyAlignment="1">
      <alignment horizontal="right" vertical="center"/>
    </xf>
    <xf numFmtId="7" fontId="2" fillId="2" borderId="4" xfId="1" applyNumberFormat="1" applyFont="1" applyFill="1" applyBorder="1" applyAlignment="1">
      <alignment horizontal="right" vertical="center"/>
    </xf>
    <xf numFmtId="37" fontId="2" fillId="2" borderId="4" xfId="1" applyNumberFormat="1" applyFont="1" applyFill="1" applyBorder="1" applyAlignment="1">
      <alignment horizontal="right" vertical="center"/>
    </xf>
    <xf numFmtId="15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15" fontId="2" fillId="2" borderId="4" xfId="1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7" sqref="C7"/>
    </sheetView>
  </sheetViews>
  <sheetFormatPr defaultRowHeight="15" x14ac:dyDescent="0.25"/>
  <sheetData>
    <row r="1" spans="1:14" x14ac:dyDescent="0.25">
      <c r="A1" s="30" t="s">
        <v>45</v>
      </c>
      <c r="B1" s="29" t="s">
        <v>44</v>
      </c>
      <c r="C1" s="29" t="s">
        <v>43</v>
      </c>
      <c r="D1" s="29" t="s">
        <v>42</v>
      </c>
      <c r="E1" s="29" t="s">
        <v>41</v>
      </c>
      <c r="F1" s="29" t="s">
        <v>40</v>
      </c>
      <c r="G1" s="29" t="s">
        <v>39</v>
      </c>
      <c r="H1" s="28" t="s">
        <v>38</v>
      </c>
      <c r="I1" s="28" t="s">
        <v>37</v>
      </c>
      <c r="J1" s="28" t="s">
        <v>36</v>
      </c>
      <c r="K1" s="27" t="s">
        <v>35</v>
      </c>
      <c r="L1" s="27" t="s">
        <v>34</v>
      </c>
      <c r="M1" s="27" t="s">
        <v>33</v>
      </c>
      <c r="N1" s="27" t="s">
        <v>32</v>
      </c>
    </row>
    <row r="2" spans="1:14" x14ac:dyDescent="0.25">
      <c r="A2" s="26">
        <v>43860</v>
      </c>
      <c r="B2" s="24"/>
      <c r="C2" s="25" t="s">
        <v>31</v>
      </c>
      <c r="D2">
        <v>275695371</v>
      </c>
      <c r="F2" s="24" t="str">
        <f>VLOOKUP(D2,[1]Sheet2!A:B,2,0)</f>
        <v>44982637-1</v>
      </c>
      <c r="G2" s="23" t="str">
        <f>VLOOKUP(D2,[1]Sheet2!A:F,6,0)</f>
        <v>SD3</v>
      </c>
      <c r="H2" s="22"/>
      <c r="I2" s="21"/>
      <c r="J2" s="20">
        <v>-5</v>
      </c>
      <c r="K2" t="s">
        <v>0</v>
      </c>
      <c r="L2">
        <v>94643</v>
      </c>
      <c r="M2">
        <v>116389</v>
      </c>
      <c r="N2" s="11">
        <v>43928</v>
      </c>
    </row>
    <row r="3" spans="1:14" x14ac:dyDescent="0.25">
      <c r="A3" s="19">
        <v>43868</v>
      </c>
      <c r="B3" s="16"/>
      <c r="C3" s="18" t="s">
        <v>30</v>
      </c>
      <c r="D3">
        <v>276280375</v>
      </c>
      <c r="F3" s="16" t="str">
        <f>VLOOKUP(D3,[1]Sheet2!A:B,2,0)</f>
        <v>45078589-1</v>
      </c>
      <c r="G3" s="15" t="str">
        <f>VLOOKUP(D3,[1]Sheet2!A:F,6,0)</f>
        <v>SD3</v>
      </c>
      <c r="H3" s="14"/>
      <c r="I3" s="13"/>
      <c r="J3" s="12">
        <v>-5</v>
      </c>
      <c r="K3" t="s">
        <v>0</v>
      </c>
      <c r="L3">
        <v>94643</v>
      </c>
      <c r="M3">
        <v>116389</v>
      </c>
      <c r="N3" s="11">
        <v>43928</v>
      </c>
    </row>
    <row r="4" spans="1:14" x14ac:dyDescent="0.25">
      <c r="A4" s="19">
        <v>43869</v>
      </c>
      <c r="B4" s="16"/>
      <c r="C4" s="18" t="s">
        <v>29</v>
      </c>
      <c r="D4">
        <v>276310272</v>
      </c>
      <c r="F4" s="16" t="str">
        <f>VLOOKUP(D4,[1]Sheet2!A:B,2,0)</f>
        <v>45082228-1</v>
      </c>
      <c r="G4" s="15" t="str">
        <f>VLOOKUP(D4,[1]Sheet2!A:F,6,0)</f>
        <v>SD3</v>
      </c>
      <c r="H4" s="14"/>
      <c r="I4" s="13"/>
      <c r="J4" s="12">
        <v>-5</v>
      </c>
      <c r="K4" t="s">
        <v>0</v>
      </c>
      <c r="L4">
        <v>94643</v>
      </c>
      <c r="M4">
        <v>116389</v>
      </c>
      <c r="N4" s="11">
        <v>43928</v>
      </c>
    </row>
    <row r="5" spans="1:14" x14ac:dyDescent="0.25">
      <c r="A5" s="19">
        <v>43869</v>
      </c>
      <c r="B5" s="16"/>
      <c r="C5" s="18" t="s">
        <v>28</v>
      </c>
      <c r="D5">
        <v>276319396</v>
      </c>
      <c r="F5" s="16" t="str">
        <f>VLOOKUP(D5,[1]Sheet2!A:B,2,0)</f>
        <v>45085227-1</v>
      </c>
      <c r="G5" s="15" t="str">
        <f>VLOOKUP(D5,[1]Sheet2!A:F,6,0)</f>
        <v>SD3</v>
      </c>
      <c r="H5" s="14"/>
      <c r="I5" s="13"/>
      <c r="J5" s="12">
        <v>-5</v>
      </c>
      <c r="K5" t="s">
        <v>0</v>
      </c>
      <c r="L5">
        <v>94643</v>
      </c>
      <c r="M5">
        <v>116389</v>
      </c>
      <c r="N5" s="11">
        <v>43928</v>
      </c>
    </row>
    <row r="6" spans="1:14" x14ac:dyDescent="0.25">
      <c r="A6" s="19">
        <v>43869</v>
      </c>
      <c r="B6" s="16"/>
      <c r="C6" s="18" t="s">
        <v>27</v>
      </c>
      <c r="D6">
        <v>276320023</v>
      </c>
      <c r="F6" s="16" t="str">
        <f>VLOOKUP(D6,[1]Sheet2!A:B,2,0)</f>
        <v>45085591-1</v>
      </c>
      <c r="G6" s="15" t="str">
        <f>VLOOKUP(D6,[1]Sheet2!A:F,6,0)</f>
        <v>SD3</v>
      </c>
      <c r="H6" s="14"/>
      <c r="I6" s="13"/>
      <c r="J6" s="12">
        <v>-5</v>
      </c>
      <c r="K6" t="s">
        <v>0</v>
      </c>
      <c r="L6">
        <v>94643</v>
      </c>
      <c r="M6">
        <v>116389</v>
      </c>
      <c r="N6" s="11">
        <v>43928</v>
      </c>
    </row>
    <row r="7" spans="1:14" x14ac:dyDescent="0.25">
      <c r="A7" s="19">
        <v>43869</v>
      </c>
      <c r="B7" s="16"/>
      <c r="C7" s="18" t="s">
        <v>26</v>
      </c>
      <c r="D7">
        <v>276328550</v>
      </c>
      <c r="F7" s="16" t="str">
        <f>VLOOKUP(D7,[1]Sheet2!A:B,2,0)</f>
        <v>45088636-1</v>
      </c>
      <c r="G7" s="15" t="str">
        <f>VLOOKUP(D7,[1]Sheet2!A:F,6,0)</f>
        <v>SD3</v>
      </c>
      <c r="H7" s="14"/>
      <c r="I7" s="13"/>
      <c r="J7" s="12">
        <v>-5</v>
      </c>
      <c r="K7" t="s">
        <v>0</v>
      </c>
      <c r="L7">
        <v>94643</v>
      </c>
      <c r="M7">
        <v>116389</v>
      </c>
      <c r="N7" s="11">
        <v>43928</v>
      </c>
    </row>
    <row r="8" spans="1:14" x14ac:dyDescent="0.25">
      <c r="A8" s="19">
        <v>43869</v>
      </c>
      <c r="B8" s="16"/>
      <c r="C8" s="18" t="s">
        <v>25</v>
      </c>
      <c r="D8" s="17">
        <v>276344459</v>
      </c>
      <c r="E8" s="17"/>
      <c r="F8" s="16" t="str">
        <f>VLOOKUP(D8,[1]Sheet2!A:B,2,0)</f>
        <v>45093894-1</v>
      </c>
      <c r="G8" s="15" t="str">
        <f>VLOOKUP(D8,[1]Sheet2!A:F,6,0)</f>
        <v>SD3</v>
      </c>
      <c r="H8" s="14"/>
      <c r="I8" s="13"/>
      <c r="J8" s="12">
        <v>-5</v>
      </c>
      <c r="K8" t="s">
        <v>0</v>
      </c>
      <c r="L8">
        <v>94643</v>
      </c>
      <c r="M8">
        <v>116389</v>
      </c>
      <c r="N8" s="11">
        <v>43928</v>
      </c>
    </row>
    <row r="9" spans="1:14" x14ac:dyDescent="0.25">
      <c r="A9" s="19">
        <v>43869</v>
      </c>
      <c r="B9" s="16"/>
      <c r="C9" s="18" t="s">
        <v>24</v>
      </c>
      <c r="D9" s="17">
        <v>276351409</v>
      </c>
      <c r="E9" s="17"/>
      <c r="F9" s="16" t="str">
        <f>VLOOKUP(D9,[1]Sheet2!A:B,2,0)</f>
        <v>45096539-1</v>
      </c>
      <c r="G9" s="15" t="str">
        <f>VLOOKUP(D9,[1]Sheet2!A:F,6,0)</f>
        <v>SD3</v>
      </c>
      <c r="H9" s="14"/>
      <c r="I9" s="13"/>
      <c r="J9" s="12">
        <v>-5</v>
      </c>
      <c r="K9" t="s">
        <v>0</v>
      </c>
      <c r="L9">
        <v>94643</v>
      </c>
      <c r="M9">
        <v>116389</v>
      </c>
      <c r="N9" s="11">
        <v>43928</v>
      </c>
    </row>
    <row r="10" spans="1:14" x14ac:dyDescent="0.25">
      <c r="A10" s="19">
        <v>43869</v>
      </c>
      <c r="B10" s="16"/>
      <c r="C10" s="18" t="s">
        <v>23</v>
      </c>
      <c r="D10" s="17">
        <v>276359914</v>
      </c>
      <c r="E10" s="17"/>
      <c r="F10" s="16" t="str">
        <f>VLOOKUP(D10,[1]Sheet2!A:B,2,0)</f>
        <v>45099554-1</v>
      </c>
      <c r="G10" s="15" t="str">
        <f>VLOOKUP(D10,[1]Sheet2!A:F,6,0)</f>
        <v>SD3</v>
      </c>
      <c r="H10" s="14"/>
      <c r="I10" s="13"/>
      <c r="J10" s="12">
        <v>-5</v>
      </c>
      <c r="K10" t="s">
        <v>0</v>
      </c>
      <c r="L10">
        <v>94643</v>
      </c>
      <c r="M10">
        <v>116389</v>
      </c>
      <c r="N10" s="11">
        <v>43928</v>
      </c>
    </row>
    <row r="11" spans="1:14" x14ac:dyDescent="0.25">
      <c r="A11" s="19">
        <v>43869</v>
      </c>
      <c r="B11" s="16"/>
      <c r="C11" s="18" t="s">
        <v>22</v>
      </c>
      <c r="D11" s="17">
        <v>276373910</v>
      </c>
      <c r="E11" s="17"/>
      <c r="F11" s="16" t="str">
        <f>VLOOKUP(D11,[1]Sheet2!A:B,2,0)</f>
        <v>45103671-1</v>
      </c>
      <c r="G11" s="15" t="str">
        <f>VLOOKUP(D11,[1]Sheet2!A:F,6,0)</f>
        <v>SD3</v>
      </c>
      <c r="H11" s="14"/>
      <c r="I11" s="13"/>
      <c r="J11" s="12">
        <v>-5</v>
      </c>
      <c r="K11" t="s">
        <v>0</v>
      </c>
      <c r="L11">
        <v>94643</v>
      </c>
      <c r="M11">
        <v>116389</v>
      </c>
      <c r="N11" s="11">
        <v>43928</v>
      </c>
    </row>
    <row r="12" spans="1:14" x14ac:dyDescent="0.25">
      <c r="A12" s="19">
        <v>43869</v>
      </c>
      <c r="B12" s="16"/>
      <c r="C12" s="18" t="s">
        <v>21</v>
      </c>
      <c r="D12" s="17">
        <v>276374649</v>
      </c>
      <c r="E12" s="17"/>
      <c r="F12" s="16" t="s">
        <v>20</v>
      </c>
      <c r="G12" s="15" t="s">
        <v>19</v>
      </c>
      <c r="H12" s="14"/>
      <c r="I12" s="13"/>
      <c r="J12" s="12">
        <v>-5</v>
      </c>
      <c r="K12" t="s">
        <v>0</v>
      </c>
      <c r="L12">
        <v>94643</v>
      </c>
      <c r="M12">
        <v>116389</v>
      </c>
      <c r="N12" s="11">
        <v>43928</v>
      </c>
    </row>
    <row r="13" spans="1:14" x14ac:dyDescent="0.25">
      <c r="A13" s="19">
        <v>43870</v>
      </c>
      <c r="B13" s="16"/>
      <c r="C13" s="18" t="s">
        <v>18</v>
      </c>
      <c r="D13" s="17">
        <v>276392775</v>
      </c>
      <c r="E13" s="17"/>
      <c r="F13" s="16" t="str">
        <f>VLOOKUP(D13,[1]Sheet2!A:B,2,0)</f>
        <v>45109895-1</v>
      </c>
      <c r="G13" s="15" t="str">
        <f>VLOOKUP(D13,[1]Sheet2!A:F,6,0)</f>
        <v>SD3</v>
      </c>
      <c r="H13" s="14"/>
      <c r="I13" s="13"/>
      <c r="J13" s="12">
        <v>-5</v>
      </c>
      <c r="K13" t="s">
        <v>0</v>
      </c>
      <c r="L13">
        <v>94643</v>
      </c>
      <c r="M13">
        <v>116389</v>
      </c>
      <c r="N13" s="11">
        <v>43928</v>
      </c>
    </row>
    <row r="14" spans="1:14" x14ac:dyDescent="0.25">
      <c r="A14" s="19">
        <v>43870</v>
      </c>
      <c r="B14" s="16"/>
      <c r="C14" s="18" t="s">
        <v>17</v>
      </c>
      <c r="D14" s="17">
        <v>276395460</v>
      </c>
      <c r="E14" s="17"/>
      <c r="F14" s="16" t="str">
        <f>VLOOKUP(D14,[1]Sheet2!A:B,2,0)</f>
        <v>45111036-1</v>
      </c>
      <c r="G14" s="15" t="str">
        <f>VLOOKUP(D14,[1]Sheet2!A:F,6,0)</f>
        <v>SD3</v>
      </c>
      <c r="H14" s="14"/>
      <c r="I14" s="13"/>
      <c r="J14" s="12">
        <v>-5</v>
      </c>
      <c r="K14" t="s">
        <v>0</v>
      </c>
      <c r="L14">
        <v>94643</v>
      </c>
      <c r="M14">
        <v>116389</v>
      </c>
      <c r="N14" s="11">
        <v>43928</v>
      </c>
    </row>
    <row r="15" spans="1:14" x14ac:dyDescent="0.25">
      <c r="A15" s="19">
        <v>43870</v>
      </c>
      <c r="B15" s="16"/>
      <c r="C15" s="18" t="s">
        <v>16</v>
      </c>
      <c r="D15" s="17">
        <v>276398878</v>
      </c>
      <c r="E15" s="17"/>
      <c r="F15" s="16" t="str">
        <f>VLOOKUP(D15,[1]Sheet2!A:B,2,0)</f>
        <v>45112123-1</v>
      </c>
      <c r="G15" s="15" t="str">
        <f>VLOOKUP(D15,[1]Sheet2!A:F,6,0)</f>
        <v>SD3</v>
      </c>
      <c r="H15" s="14"/>
      <c r="I15" s="13"/>
      <c r="J15" s="12">
        <v>-5</v>
      </c>
      <c r="K15" t="s">
        <v>0</v>
      </c>
      <c r="L15">
        <v>94643</v>
      </c>
      <c r="M15">
        <v>116389</v>
      </c>
      <c r="N15" s="11">
        <v>43928</v>
      </c>
    </row>
    <row r="16" spans="1:14" x14ac:dyDescent="0.25">
      <c r="A16" s="19">
        <v>43870</v>
      </c>
      <c r="B16" s="16"/>
      <c r="C16" s="18" t="s">
        <v>15</v>
      </c>
      <c r="D16" s="17">
        <v>276406127</v>
      </c>
      <c r="E16" s="17"/>
      <c r="F16" s="16" t="str">
        <f>VLOOKUP(D16,[1]Sheet2!A:B,2,0)</f>
        <v>45114621-1</v>
      </c>
      <c r="G16" s="15" t="str">
        <f>VLOOKUP(D16,[1]Sheet2!A:F,6,0)</f>
        <v>SD3</v>
      </c>
      <c r="H16" s="14"/>
      <c r="I16" s="13"/>
      <c r="J16" s="12">
        <v>-5</v>
      </c>
      <c r="K16" t="s">
        <v>0</v>
      </c>
      <c r="L16">
        <v>94643</v>
      </c>
      <c r="M16">
        <v>116389</v>
      </c>
      <c r="N16" s="11">
        <v>43928</v>
      </c>
    </row>
    <row r="17" spans="1:15" x14ac:dyDescent="0.25">
      <c r="A17" s="19">
        <v>43870</v>
      </c>
      <c r="B17" s="16"/>
      <c r="C17" s="18" t="s">
        <v>14</v>
      </c>
      <c r="D17" s="17">
        <v>276429412</v>
      </c>
      <c r="E17" s="17"/>
      <c r="F17" s="16" t="str">
        <f>VLOOKUP(D17,[1]Sheet2!A:B,2,0)</f>
        <v>45123078-1</v>
      </c>
      <c r="G17" s="15" t="str">
        <f>VLOOKUP(D17,[1]Sheet2!A:F,6,0)</f>
        <v>SD3</v>
      </c>
      <c r="H17" s="14"/>
      <c r="I17" s="13"/>
      <c r="J17" s="12">
        <v>-5</v>
      </c>
      <c r="K17" t="s">
        <v>0</v>
      </c>
      <c r="L17">
        <v>94643</v>
      </c>
      <c r="M17">
        <v>116389</v>
      </c>
      <c r="N17" s="11">
        <v>43928</v>
      </c>
    </row>
    <row r="18" spans="1:15" x14ac:dyDescent="0.25">
      <c r="A18" s="19">
        <v>43870</v>
      </c>
      <c r="B18" s="16"/>
      <c r="C18" s="18" t="s">
        <v>13</v>
      </c>
      <c r="D18" s="17">
        <v>276443286</v>
      </c>
      <c r="E18" s="17"/>
      <c r="F18" s="16" t="str">
        <f>VLOOKUP(D18,[1]Sheet2!A:B,2,0)</f>
        <v>45128059-1</v>
      </c>
      <c r="G18" s="15" t="str">
        <f>VLOOKUP(D18,[1]Sheet2!A:F,6,0)</f>
        <v>SD3</v>
      </c>
      <c r="H18" s="14"/>
      <c r="I18" s="13"/>
      <c r="J18" s="12">
        <v>-5</v>
      </c>
      <c r="K18" t="s">
        <v>0</v>
      </c>
      <c r="L18">
        <v>94643</v>
      </c>
      <c r="M18">
        <v>116389</v>
      </c>
      <c r="N18" s="11">
        <v>43928</v>
      </c>
    </row>
    <row r="19" spans="1:15" x14ac:dyDescent="0.25">
      <c r="A19" s="19">
        <v>43870</v>
      </c>
      <c r="B19" s="16"/>
      <c r="C19" s="18" t="s">
        <v>12</v>
      </c>
      <c r="D19" s="17">
        <v>276451062</v>
      </c>
      <c r="E19" s="17"/>
      <c r="F19" s="16" t="str">
        <f>VLOOKUP(D19,[1]Sheet2!A:B,2,0)</f>
        <v>45130777-1</v>
      </c>
      <c r="G19" s="15" t="str">
        <f>VLOOKUP(D19,[1]Sheet2!A:F,6,0)</f>
        <v>SD3</v>
      </c>
      <c r="H19" s="14"/>
      <c r="I19" s="13"/>
      <c r="J19" s="12">
        <v>-5</v>
      </c>
      <c r="K19" t="s">
        <v>0</v>
      </c>
      <c r="L19">
        <v>94643</v>
      </c>
      <c r="M19">
        <v>116389</v>
      </c>
      <c r="N19" s="11">
        <v>43928</v>
      </c>
    </row>
    <row r="20" spans="1:15" x14ac:dyDescent="0.25">
      <c r="A20" s="19">
        <v>43870</v>
      </c>
      <c r="B20" s="16"/>
      <c r="C20" s="18" t="s">
        <v>11</v>
      </c>
      <c r="D20" s="17">
        <v>276457705</v>
      </c>
      <c r="E20" s="17"/>
      <c r="F20" s="16" t="str">
        <f>VLOOKUP(D20,[1]Sheet2!A:B,2,0)</f>
        <v>45133115-1</v>
      </c>
      <c r="G20" s="15" t="str">
        <f>VLOOKUP(D20,[1]Sheet2!A:F,6,0)</f>
        <v>SD3</v>
      </c>
      <c r="H20" s="14"/>
      <c r="I20" s="13"/>
      <c r="J20" s="12">
        <v>-5</v>
      </c>
      <c r="K20" t="s">
        <v>0</v>
      </c>
      <c r="L20">
        <v>94643</v>
      </c>
      <c r="M20">
        <v>116389</v>
      </c>
      <c r="N20" s="11">
        <v>43928</v>
      </c>
    </row>
    <row r="21" spans="1:15" x14ac:dyDescent="0.25">
      <c r="A21" s="19">
        <v>43870</v>
      </c>
      <c r="B21" s="16"/>
      <c r="C21" s="18" t="s">
        <v>10</v>
      </c>
      <c r="D21" s="17">
        <v>276460848</v>
      </c>
      <c r="E21" s="17"/>
      <c r="F21" s="16" t="str">
        <f>VLOOKUP(D21,[1]Sheet2!A:B,2,0)</f>
        <v>45135818-1</v>
      </c>
      <c r="G21" s="15" t="str">
        <f>VLOOKUP(D21,[1]Sheet2!A:F,6,0)</f>
        <v>SD3</v>
      </c>
      <c r="H21" s="14"/>
      <c r="I21" s="13"/>
      <c r="J21" s="12">
        <v>-5</v>
      </c>
      <c r="K21" t="s">
        <v>0</v>
      </c>
      <c r="L21">
        <v>94643</v>
      </c>
      <c r="M21">
        <v>116389</v>
      </c>
      <c r="N21" s="11">
        <v>43928</v>
      </c>
    </row>
    <row r="22" spans="1:15" x14ac:dyDescent="0.25">
      <c r="A22" s="19">
        <v>43878</v>
      </c>
      <c r="B22" s="16"/>
      <c r="C22" s="18" t="s">
        <v>9</v>
      </c>
      <c r="D22" s="17">
        <v>277088665</v>
      </c>
      <c r="E22" s="17"/>
      <c r="F22" s="16" t="str">
        <f>VLOOKUP(D22,[1]Sheet2!A:B,2,0)</f>
        <v>45355479-1</v>
      </c>
      <c r="G22" s="15" t="str">
        <f>VLOOKUP(D22,[1]Sheet2!A:F,6,0)</f>
        <v>SD3</v>
      </c>
      <c r="H22" s="14"/>
      <c r="I22" s="13"/>
      <c r="J22" s="12">
        <v>-10</v>
      </c>
      <c r="K22" t="s">
        <v>0</v>
      </c>
      <c r="L22">
        <v>94643</v>
      </c>
      <c r="M22">
        <v>116389</v>
      </c>
      <c r="N22" s="11">
        <v>43928</v>
      </c>
    </row>
    <row r="23" spans="1:15" x14ac:dyDescent="0.25">
      <c r="A23" s="19">
        <v>43883</v>
      </c>
      <c r="B23" s="16"/>
      <c r="C23" s="18" t="s">
        <v>8</v>
      </c>
      <c r="D23" s="17">
        <v>277563956</v>
      </c>
      <c r="E23" s="17"/>
      <c r="F23" s="16" t="str">
        <f>VLOOKUP(D23,[1]Sheet2!A:B,2,0)</f>
        <v>45513355-1</v>
      </c>
      <c r="G23" s="15" t="str">
        <f>VLOOKUP(D23,[1]Sheet2!A:F,6,0)</f>
        <v>SD3</v>
      </c>
      <c r="H23" s="14"/>
      <c r="I23" s="13"/>
      <c r="J23" s="12">
        <v>-5</v>
      </c>
      <c r="K23" t="s">
        <v>0</v>
      </c>
      <c r="L23">
        <v>94643</v>
      </c>
      <c r="M23">
        <v>116389</v>
      </c>
      <c r="N23" s="11">
        <v>43928</v>
      </c>
    </row>
    <row r="24" spans="1:15" x14ac:dyDescent="0.25">
      <c r="A24" s="19">
        <v>43883</v>
      </c>
      <c r="B24" s="16"/>
      <c r="C24" s="18" t="s">
        <v>7</v>
      </c>
      <c r="D24" s="17">
        <v>277584054</v>
      </c>
      <c r="E24" s="17"/>
      <c r="F24" s="16" t="str">
        <f>VLOOKUP(D24,[1]Sheet2!A:B,2,0)</f>
        <v>45520476-1</v>
      </c>
      <c r="G24" s="15" t="str">
        <f>VLOOKUP(D24,[1]Sheet2!A:F,6,0)</f>
        <v>SD3</v>
      </c>
      <c r="H24" s="14"/>
      <c r="I24" s="13"/>
      <c r="J24" s="12">
        <v>-5</v>
      </c>
      <c r="K24" t="s">
        <v>0</v>
      </c>
      <c r="L24">
        <v>94643</v>
      </c>
      <c r="M24">
        <v>116389</v>
      </c>
      <c r="N24" s="11">
        <v>43928</v>
      </c>
    </row>
    <row r="25" spans="1:15" x14ac:dyDescent="0.25">
      <c r="A25" s="19">
        <v>43883</v>
      </c>
      <c r="B25" s="16"/>
      <c r="C25" s="18" t="s">
        <v>6</v>
      </c>
      <c r="D25" s="17">
        <v>277600703</v>
      </c>
      <c r="E25" s="17"/>
      <c r="F25" s="16" t="str">
        <f>VLOOKUP(D25,[1]Sheet2!A:B,2,0)</f>
        <v>45526246-1</v>
      </c>
      <c r="G25" s="15" t="str">
        <f>VLOOKUP(D25,[1]Sheet2!A:F,6,0)</f>
        <v>SD3</v>
      </c>
      <c r="H25" s="14"/>
      <c r="I25" s="13"/>
      <c r="J25" s="12">
        <v>-5</v>
      </c>
      <c r="K25" t="s">
        <v>0</v>
      </c>
      <c r="L25">
        <v>94643</v>
      </c>
      <c r="M25">
        <v>116389</v>
      </c>
      <c r="N25" s="11">
        <v>43928</v>
      </c>
    </row>
    <row r="26" spans="1:15" x14ac:dyDescent="0.25">
      <c r="A26" s="19">
        <v>43884</v>
      </c>
      <c r="B26" s="16"/>
      <c r="C26" s="18" t="s">
        <v>5</v>
      </c>
      <c r="D26" s="17">
        <v>277648833</v>
      </c>
      <c r="E26" s="17"/>
      <c r="F26" s="16" t="str">
        <f>VLOOKUP(D26,[1]Sheet2!A:B,2,0)</f>
        <v>45543509-1</v>
      </c>
      <c r="G26" s="15" t="str">
        <f>VLOOKUP(D26,[1]Sheet2!A:F,6,0)</f>
        <v>SD3</v>
      </c>
      <c r="H26" s="14"/>
      <c r="I26" s="13"/>
      <c r="J26" s="12">
        <v>-5</v>
      </c>
      <c r="K26" t="s">
        <v>0</v>
      </c>
      <c r="L26">
        <v>94643</v>
      </c>
      <c r="M26">
        <v>116389</v>
      </c>
      <c r="N26" s="11">
        <v>43928</v>
      </c>
    </row>
    <row r="27" spans="1:15" x14ac:dyDescent="0.25">
      <c r="A27" s="19">
        <v>43884</v>
      </c>
      <c r="B27" s="16"/>
      <c r="C27" s="18" t="s">
        <v>4</v>
      </c>
      <c r="D27" s="17">
        <v>277669189</v>
      </c>
      <c r="E27" s="17"/>
      <c r="F27" s="16" t="str">
        <f>VLOOKUP(D27,[1]Sheet2!A:B,2,0)</f>
        <v>45550699-1</v>
      </c>
      <c r="G27" s="15" t="str">
        <f>VLOOKUP(D27,[1]Sheet2!A:F,6,0)</f>
        <v>SD3</v>
      </c>
      <c r="H27" s="14"/>
      <c r="I27" s="13"/>
      <c r="J27" s="12">
        <v>-5</v>
      </c>
      <c r="K27" t="s">
        <v>0</v>
      </c>
      <c r="L27">
        <v>94643</v>
      </c>
      <c r="M27">
        <v>116389</v>
      </c>
      <c r="N27" s="11">
        <v>43928</v>
      </c>
    </row>
    <row r="28" spans="1:15" x14ac:dyDescent="0.25">
      <c r="A28" s="19">
        <v>43884</v>
      </c>
      <c r="B28" s="16"/>
      <c r="C28" s="18" t="s">
        <v>3</v>
      </c>
      <c r="D28" s="17">
        <v>277680200</v>
      </c>
      <c r="E28" s="17"/>
      <c r="F28" s="16" t="str">
        <f>VLOOKUP(D28,[1]Sheet2!A:B,2,0)</f>
        <v>45554672-1</v>
      </c>
      <c r="G28" s="15" t="str">
        <f>VLOOKUP(D28,[1]Sheet2!A:F,6,0)</f>
        <v>SD3</v>
      </c>
      <c r="H28" s="14"/>
      <c r="I28" s="13"/>
      <c r="J28" s="12">
        <v>-5</v>
      </c>
      <c r="K28" t="s">
        <v>0</v>
      </c>
      <c r="L28">
        <v>94643</v>
      </c>
      <c r="M28">
        <v>116389</v>
      </c>
      <c r="N28" s="11">
        <v>43928</v>
      </c>
    </row>
    <row r="29" spans="1:15" x14ac:dyDescent="0.25">
      <c r="A29" s="19">
        <v>43884</v>
      </c>
      <c r="B29" s="16"/>
      <c r="C29" s="18" t="s">
        <v>2</v>
      </c>
      <c r="D29" s="17">
        <v>277682185</v>
      </c>
      <c r="E29" s="17"/>
      <c r="F29" s="16" t="str">
        <f>VLOOKUP(D29,[1]Sheet2!A:B,2,0)</f>
        <v>45555454-1</v>
      </c>
      <c r="G29" s="15" t="str">
        <f>VLOOKUP(D29,[1]Sheet2!A:F,6,0)</f>
        <v>SD3</v>
      </c>
      <c r="H29" s="14"/>
      <c r="I29" s="13"/>
      <c r="J29" s="12">
        <v>-5</v>
      </c>
      <c r="K29" t="s">
        <v>0</v>
      </c>
      <c r="L29">
        <v>94643</v>
      </c>
      <c r="M29">
        <v>116389</v>
      </c>
      <c r="N29" s="11">
        <v>43928</v>
      </c>
    </row>
    <row r="30" spans="1:15" ht="15.75" thickBot="1" x14ac:dyDescent="0.3">
      <c r="A30" s="10">
        <v>43884</v>
      </c>
      <c r="B30" s="8"/>
      <c r="C30" s="9" t="s">
        <v>1</v>
      </c>
      <c r="D30" s="3">
        <v>277686413</v>
      </c>
      <c r="E30" s="3"/>
      <c r="F30" s="8" t="str">
        <f>VLOOKUP(D30,[1]Sheet2!A:B,2,0)</f>
        <v>45557017-1</v>
      </c>
      <c r="G30" s="7" t="str">
        <f>VLOOKUP(D30,[1]Sheet2!A:F,6,0)</f>
        <v>SD3</v>
      </c>
      <c r="H30" s="6"/>
      <c r="I30" s="5"/>
      <c r="J30" s="4">
        <v>-5</v>
      </c>
      <c r="K30" s="3" t="s">
        <v>0</v>
      </c>
      <c r="L30" s="3">
        <v>94643</v>
      </c>
      <c r="M30" s="3">
        <v>116389</v>
      </c>
      <c r="N30" s="2">
        <v>43928</v>
      </c>
      <c r="O30" s="1">
        <f>SUM(J2:J30)</f>
        <v>-150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2020-04-29T23:06:01Z</dcterms:created>
  <dcterms:modified xsi:type="dcterms:W3CDTF">2020-04-29T23:06:10Z</dcterms:modified>
</cp:coreProperties>
</file>