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esktop\JLA\Chargeback\"/>
    </mc:Choice>
  </mc:AlternateContent>
  <xr:revisionPtr revIDLastSave="0" documentId="13_ncr:1_{D2DC4045-5A9C-47A1-A59C-CFB9C6D4A1CC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4" sheetId="1" r:id="rId1"/>
  </sheets>
  <externalReferences>
    <externalReference r:id="rId2"/>
  </externalReferences>
  <definedNames>
    <definedName name="_xlnm._FilterDatabase" localSheetId="0" hidden="1">Sheet4!$A$1:$V$54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6" i="1" l="1"/>
  <c r="G16" i="1"/>
  <c r="F13" i="1"/>
  <c r="G13" i="1"/>
  <c r="F23" i="1"/>
  <c r="G23" i="1"/>
  <c r="F17" i="1"/>
  <c r="G17" i="1"/>
  <c r="G4" i="1"/>
  <c r="F50" i="1"/>
  <c r="G50" i="1"/>
  <c r="F10" i="1"/>
  <c r="G10" i="1"/>
  <c r="F38" i="1"/>
  <c r="G38" i="1"/>
  <c r="F39" i="1"/>
  <c r="G39" i="1"/>
  <c r="F11" i="1"/>
  <c r="G11" i="1"/>
  <c r="F44" i="1"/>
  <c r="G44" i="1"/>
  <c r="F51" i="1"/>
  <c r="G51" i="1"/>
  <c r="F35" i="1"/>
  <c r="G35" i="1"/>
  <c r="F7" i="1"/>
  <c r="G7" i="1"/>
  <c r="F37" i="1"/>
  <c r="G37" i="1"/>
  <c r="F36" i="1"/>
  <c r="G36" i="1"/>
  <c r="F5" i="1"/>
  <c r="G5" i="1"/>
  <c r="F6" i="1"/>
  <c r="G6" i="1"/>
  <c r="F48" i="1"/>
  <c r="G48" i="1"/>
  <c r="F3" i="1"/>
  <c r="G3" i="1"/>
  <c r="F34" i="1"/>
  <c r="G34" i="1"/>
  <c r="F33" i="1"/>
  <c r="G33" i="1"/>
  <c r="F47" i="1"/>
  <c r="G47" i="1"/>
  <c r="F46" i="1"/>
  <c r="G46" i="1"/>
  <c r="F45" i="1"/>
  <c r="G45" i="1"/>
  <c r="F43" i="1"/>
  <c r="G43" i="1"/>
  <c r="F32" i="1"/>
  <c r="G32" i="1"/>
  <c r="F27" i="1"/>
  <c r="G27" i="1"/>
  <c r="F31" i="1"/>
  <c r="G31" i="1"/>
  <c r="F42" i="1"/>
  <c r="G42" i="1"/>
  <c r="F29" i="1"/>
  <c r="G29" i="1"/>
  <c r="F30" i="1"/>
  <c r="G30" i="1"/>
  <c r="F40" i="1"/>
  <c r="G40" i="1"/>
  <c r="F41" i="1"/>
  <c r="G41" i="1"/>
  <c r="F26" i="1"/>
  <c r="G26" i="1"/>
  <c r="F8" i="1"/>
  <c r="G8" i="1"/>
  <c r="F15" i="1"/>
  <c r="G15" i="1"/>
  <c r="F14" i="1"/>
  <c r="G14" i="1"/>
  <c r="F22" i="1"/>
  <c r="G22" i="1"/>
  <c r="F52" i="1"/>
  <c r="G52" i="1"/>
  <c r="F49" i="1"/>
  <c r="G49" i="1"/>
  <c r="F12" i="1"/>
  <c r="G12" i="1"/>
  <c r="F9" i="1"/>
  <c r="G9" i="1"/>
  <c r="F2" i="1"/>
  <c r="G2" i="1"/>
  <c r="F53" i="1"/>
  <c r="G53" i="1"/>
  <c r="F21" i="1"/>
  <c r="G21" i="1"/>
  <c r="F20" i="1"/>
  <c r="G20" i="1"/>
  <c r="F19" i="1"/>
  <c r="G19" i="1"/>
  <c r="F18" i="1"/>
  <c r="G18" i="1"/>
  <c r="J54" i="1"/>
</calcChain>
</file>

<file path=xl/sharedStrings.xml><?xml version="1.0" encoding="utf-8"?>
<sst xmlns="http://schemas.openxmlformats.org/spreadsheetml/2006/main" count="187" uniqueCount="80">
  <si>
    <t>Late</t>
  </si>
  <si>
    <t>Late Order Fees - 277453893 - 25510906-000-004 - 2 Day(s)</t>
  </si>
  <si>
    <t>Late Order Fees - 277430731 - 34503067-000-000 - 3 Day(s)</t>
  </si>
  <si>
    <t>Late Order Fees - 277421106 - 33129705-000-000 - 3 Day(s)</t>
  </si>
  <si>
    <t>Late Order Fees - 277405359 - 35011576-000-003 - 3 Day(s)</t>
  </si>
  <si>
    <t>Late Order Fees - 276479726 - 18638829-000-002 - 4 Day(s)</t>
  </si>
  <si>
    <t>Late Order Fees - 276443485 - 26132686-000-001 - 1 Day(s)</t>
  </si>
  <si>
    <t>Late Order Fees - 276356709 - 23119294-000-000 - 2 Day(s)</t>
  </si>
  <si>
    <t>Late Order Fees - 276343483 - 27118657-000-001 - 2 Day(s)</t>
  </si>
  <si>
    <t>Late Order Fees - 276335398 - 26317608-000-005 - 1 Day(s)</t>
  </si>
  <si>
    <t>Late Order Fees - 276249238 - 18980238-000-001 - 2 Day(s)</t>
  </si>
  <si>
    <t>Late Order Fees - 276116583 - 26943131-000-001 - 4 Day(s)</t>
  </si>
  <si>
    <t>Late Order Fees - 276062823 - 27118657-000-006 - 2 Day(s)</t>
  </si>
  <si>
    <t>Late Order Fees - 276038563 - 34389959-000-003 - 2 Day(s)</t>
  </si>
  <si>
    <t>Late Order Fees - 275927003 - 35184323-000-000 - 2 Day(s)</t>
  </si>
  <si>
    <t>SD2</t>
  </si>
  <si>
    <t>44946220-1</t>
  </si>
  <si>
    <t>Late Order Fees - 275924481 - 14965275-000-003 - 1 Day(s)</t>
  </si>
  <si>
    <t>Late Order Fees - 275922454 - 17639204-000-000 - 1 Day(s)</t>
  </si>
  <si>
    <t>Late Order Fees - 275920005 - 24274396-000-001 - 2 Day(s)</t>
  </si>
  <si>
    <t>Late Order Fees - 275919822 - 14348534-000-000 - 2 Day(s)</t>
  </si>
  <si>
    <t>Late Order Fees - 275914495 - 16098790-000-001 - 1 Day(s)</t>
  </si>
  <si>
    <t>Late Order Fees - 275914197 - 17491943-000-001 - 1 Day(s)</t>
  </si>
  <si>
    <t>Late Order Fees - 275914046 - 33955919-000-000 - 2 Day(s)</t>
  </si>
  <si>
    <t>Late Order Fees - 275912821 - 20668191-000-000 - 1 Day(s)</t>
  </si>
  <si>
    <t>Late Order Fees - 275908162 - 15855802-000-047 - 1 Day(s)</t>
  </si>
  <si>
    <t>Late Order Fees - 275907398 - 18631076-000-014 - 1 Day(s)</t>
  </si>
  <si>
    <t>Late Order Fees - 275906968 - 33955917-000-000 - 2 Day(s)</t>
  </si>
  <si>
    <t>Late Order Fees - 275904173 - 33963288-000-001 - 2 Day(s)</t>
  </si>
  <si>
    <t>Late Order Fees - 275896974 - 35011817-000-000 - 2 Day(s)</t>
  </si>
  <si>
    <t>Late Order Fees - 275895039 - 34332798-000-000 - 2 Day(s)</t>
  </si>
  <si>
    <t>Late Order Fees - 275892864 - 14285337-000-001 - 1 Day(s)</t>
  </si>
  <si>
    <t>Late Order Fees - 275892538 - 18525097-000-002 - 1 Day(s)</t>
  </si>
  <si>
    <t>Late Order Fees - 275892538 - 14266034-000-042 - 1 Day(s)</t>
  </si>
  <si>
    <t>Late Order Fees - 275891036 - 15855802-000-046 - 2 Day(s)</t>
  </si>
  <si>
    <t>Late Order Fees - 275885404 - 19670153-000-000 - 1 Day(s)</t>
  </si>
  <si>
    <t>Late Order Fees - 275884697 - 15478283-000-006 - 2 Day(s)</t>
  </si>
  <si>
    <t>Late Order Fees - 275883469 - 18666104-000-004 - 1 Day(s)</t>
  </si>
  <si>
    <t>Late Order Fees - 275879696 - 22777454-000-000 - 1 Day(s)</t>
  </si>
  <si>
    <t>Late Order Fees - 275875054 - 17673243-000-004 - 2 Day(s)</t>
  </si>
  <si>
    <t>Late Order Fees - 275865630 - 26317608-000-008 - 1 Day(s)</t>
  </si>
  <si>
    <t>44914310-1</t>
  </si>
  <si>
    <t>Late Order Fees - 275864383 - 25510906-000-003 - 2 Day(s)</t>
  </si>
  <si>
    <t>Late Order Fees - 275858922 - 19635256-000-000 - 2 Day(s)</t>
  </si>
  <si>
    <t>Late Order Fees - 275856374 - 17651639-000-004 - 2 Day(s)</t>
  </si>
  <si>
    <t>Late Order Fees - 275852874 - 33963288-000-001 - 2 Day(s)</t>
  </si>
  <si>
    <t>Late Order Fees - 275849897 - 33955917-000-000 - 1 Day(s)</t>
  </si>
  <si>
    <t>Late Order Fees - 275849897 - 31010783-000-000 - 1 Day(s)</t>
  </si>
  <si>
    <t>Late Order Fees - 275849620 - 15855802-000-044 - 2 Day(s)</t>
  </si>
  <si>
    <t>Late Order Fees - 275834483 - 33955917-000-001 - 2 Day(s)</t>
  </si>
  <si>
    <t>Late Order Fees - 275817565 - 15289506-000-000 - 1 Day(s)</t>
  </si>
  <si>
    <t>Late Order Fees - 275695020 - 19148229-000-001 - 2 Day(s)</t>
  </si>
  <si>
    <t>Late Order Fees - 275682329 - 18539537-000-004 - 2 Day(s)</t>
  </si>
  <si>
    <t>Late Order Fees - 275646783 - 26575275-000-011 - 1 Day(s)</t>
  </si>
  <si>
    <t>Late Order Fees - 275613134 - 19615290-000-000 - 2 Day(s)</t>
  </si>
  <si>
    <t>Late Order Fees - 275581790 - 19670280-000-004 - 2 Day(s)</t>
  </si>
  <si>
    <t>Date</t>
  </si>
  <si>
    <t>CK#</t>
  </si>
  <si>
    <t>AR#</t>
  </si>
  <si>
    <t>Reason</t>
  </si>
  <si>
    <t>Total</t>
  </si>
  <si>
    <t>Unit Price</t>
  </si>
  <si>
    <t>Order Qty</t>
  </si>
  <si>
    <t>WH</t>
  </si>
  <si>
    <t>PO#</t>
  </si>
  <si>
    <t>Supplier Invoice #</t>
  </si>
  <si>
    <t>OS Order #</t>
  </si>
  <si>
    <t>Description</t>
  </si>
  <si>
    <t>Returns SKU</t>
  </si>
  <si>
    <t>Returns Date</t>
  </si>
  <si>
    <t>Upload</t>
  </si>
  <si>
    <t>Carrier Scan</t>
  </si>
  <si>
    <t>Load</t>
  </si>
  <si>
    <t>Upload 1</t>
  </si>
  <si>
    <t>Carrier Scan 1</t>
  </si>
  <si>
    <t>Load 1</t>
  </si>
  <si>
    <t>Carrier - Upload (HRS)</t>
  </si>
  <si>
    <r>
      <t xml:space="preserve">VALID </t>
    </r>
    <r>
      <rPr>
        <sz val="12"/>
        <color theme="1"/>
        <rFont val="Times New Roman"/>
        <family val="1"/>
      </rPr>
      <t xml:space="preserve">- Warehouse shipped late.  Responsible Party = DC item shipped from (SD2). Note – ‘Late’ charges can apply if order was cancelled late after the expected ship date for service level.  </t>
    </r>
  </si>
  <si>
    <t>DENIED - Warehouse shipped on time within 2 business days.</t>
  </si>
  <si>
    <t xml:space="preserve">Amount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</si>
</sst>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164" formatCode="mm/dd/yyyy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333333"/>
      <name val="Tahoma"/>
      <family val="2"/>
    </font>
    <font>
      <sz val="8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15" fontId="2" fillId="0" borderId="3" xfId="1" applyNumberFormat="1" applyFont="1" applyFill="1" applyBorder="1" applyAlignment="1">
      <alignment horizontal="center" vertical="top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left" vertical="center"/>
    </xf>
    <xf numFmtId="0" fontId="0" fillId="0" borderId="0" xfId="0" applyFill="1"/>
    <xf numFmtId="15" fontId="2" fillId="0" borderId="3" xfId="1" applyNumberFormat="1" applyFont="1" applyFill="1" applyBorder="1" applyAlignment="1">
      <alignment horizontal="center" vertical="center"/>
    </xf>
    <xf numFmtId="37" fontId="2" fillId="0" borderId="3" xfId="1" applyNumberFormat="1" applyFont="1" applyFill="1" applyBorder="1" applyAlignment="1">
      <alignment horizontal="right" vertical="center"/>
    </xf>
    <xf numFmtId="7" fontId="2" fillId="0" borderId="3" xfId="1" applyNumberFormat="1" applyFont="1" applyFill="1" applyBorder="1" applyAlignment="1">
      <alignment horizontal="right" vertical="center"/>
    </xf>
    <xf numFmtId="8" fontId="2" fillId="0" borderId="3" xfId="1" applyNumberFormat="1" applyFont="1" applyFill="1" applyBorder="1" applyAlignment="1">
      <alignment horizontal="right" vertical="center"/>
    </xf>
    <xf numFmtId="14" fontId="0" fillId="0" borderId="0" xfId="0" applyNumberFormat="1" applyFill="1"/>
    <xf numFmtId="22" fontId="4" fillId="0" borderId="5" xfId="0" applyNumberFormat="1" applyFont="1" applyFill="1" applyBorder="1" applyAlignment="1">
      <alignment vertical="center" wrapText="1"/>
    </xf>
    <xf numFmtId="22" fontId="4" fillId="0" borderId="0" xfId="0" applyNumberFormat="1" applyFont="1" applyFill="1" applyBorder="1" applyAlignment="1">
      <alignment vertical="center" wrapText="1"/>
    </xf>
    <xf numFmtId="15" fontId="2" fillId="0" borderId="2" xfId="1" applyNumberFormat="1" applyFont="1" applyFill="1" applyBorder="1" applyAlignment="1">
      <alignment horizontal="center" vertical="top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/>
    </xf>
    <xf numFmtId="0" fontId="0" fillId="0" borderId="1" xfId="0" applyFill="1" applyBorder="1"/>
    <xf numFmtId="15" fontId="2" fillId="0" borderId="2" xfId="1" applyNumberFormat="1" applyFont="1" applyFill="1" applyBorder="1" applyAlignment="1">
      <alignment horizontal="center" vertical="center"/>
    </xf>
    <xf numFmtId="37" fontId="2" fillId="0" borderId="2" xfId="1" applyNumberFormat="1" applyFont="1" applyFill="1" applyBorder="1" applyAlignment="1">
      <alignment horizontal="right" vertical="center"/>
    </xf>
    <xf numFmtId="7" fontId="2" fillId="0" borderId="2" xfId="1" applyNumberFormat="1" applyFont="1" applyFill="1" applyBorder="1" applyAlignment="1">
      <alignment horizontal="right" vertical="center"/>
    </xf>
    <xf numFmtId="8" fontId="2" fillId="0" borderId="2" xfId="1" applyNumberFormat="1" applyFont="1" applyFill="1" applyBorder="1" applyAlignment="1">
      <alignment horizontal="right" vertical="center"/>
    </xf>
    <xf numFmtId="14" fontId="0" fillId="0" borderId="1" xfId="0" applyNumberFormat="1" applyFill="1" applyBorder="1"/>
    <xf numFmtId="0" fontId="6" fillId="0" borderId="0" xfId="0" applyFont="1"/>
    <xf numFmtId="46" fontId="0" fillId="0" borderId="0" xfId="0" applyNumberFormat="1" applyFill="1" applyAlignment="1">
      <alignment horizontal="center"/>
    </xf>
    <xf numFmtId="0" fontId="3" fillId="0" borderId="4" xfId="1" applyFont="1" applyFill="1" applyBorder="1" applyAlignment="1">
      <alignment horizontal="center"/>
    </xf>
    <xf numFmtId="165" fontId="3" fillId="0" borderId="4" xfId="1" applyNumberFormat="1" applyFont="1" applyFill="1" applyBorder="1" applyAlignment="1">
      <alignment horizontal="center"/>
    </xf>
    <xf numFmtId="0" fontId="5" fillId="0" borderId="5" xfId="0" applyFont="1" applyFill="1" applyBorder="1"/>
    <xf numFmtId="0" fontId="5" fillId="0" borderId="0" xfId="0" applyFont="1" applyFill="1"/>
    <xf numFmtId="0" fontId="0" fillId="0" borderId="0" xfId="0" applyFill="1" applyAlignment="1">
      <alignment horizontal="center"/>
    </xf>
    <xf numFmtId="164" fontId="3" fillId="0" borderId="3" xfId="1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ill="1" applyBorder="1"/>
    <xf numFmtId="8" fontId="0" fillId="0" borderId="1" xfId="0" applyNumberFormat="1" applyFill="1" applyBorder="1"/>
    <xf numFmtId="165" fontId="4" fillId="0" borderId="5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0">
    <dxf>
      <fill>
        <patternFill patternType="solid">
          <fgColor rgb="FFFDE9D9"/>
          <bgColor rgb="FF000000"/>
        </patternFill>
      </fill>
    </dxf>
    <dxf>
      <fill>
        <patternFill patternType="solid">
          <fgColor rgb="FFE4DFEC"/>
          <bgColor rgb="FF000000"/>
        </patternFill>
      </fill>
    </dxf>
    <dxf>
      <fill>
        <patternFill patternType="solid">
          <fgColor rgb="FFFDE9D9"/>
          <bgColor rgb="FF000000"/>
        </patternFill>
      </fill>
    </dxf>
    <dxf>
      <fill>
        <patternFill patternType="solid">
          <fgColor rgb="FFE4DFEC"/>
          <bgColor rgb="FF000000"/>
        </patternFill>
      </fill>
    </dxf>
    <dxf>
      <fill>
        <patternFill patternType="solid">
          <fgColor rgb="FFFDE9D9"/>
          <bgColor rgb="FF000000"/>
        </patternFill>
      </fill>
    </dxf>
    <dxf>
      <fill>
        <patternFill patternType="solid">
          <fgColor rgb="FFE4DFEC"/>
          <bgColor rgb="FF000000"/>
        </patternFill>
      </fill>
    </dxf>
    <dxf>
      <fill>
        <patternFill patternType="solid">
          <fgColor rgb="FFFDE9D9"/>
          <bgColor rgb="FF000000"/>
        </patternFill>
      </fill>
    </dxf>
    <dxf>
      <fill>
        <patternFill patternType="solid">
          <fgColor rgb="FFE4DFEC"/>
          <bgColor rgb="FF000000"/>
        </patternFill>
      </fill>
    </dxf>
    <dxf>
      <fill>
        <patternFill patternType="solid">
          <fgColor rgb="FFFDE9D9"/>
          <bgColor rgb="FF000000"/>
        </patternFill>
      </fill>
    </dxf>
    <dxf>
      <fill>
        <patternFill patternType="solid">
          <fgColor rgb="FFE4DFEC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ura\Downloads\OVERSTOCK01%20SOFS%20REQU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1">
          <cell r="A1">
            <v>276443286</v>
          </cell>
          <cell r="B1" t="str">
            <v>45128059-1</v>
          </cell>
          <cell r="C1" t="str">
            <v>Completed</v>
          </cell>
          <cell r="D1">
            <v>1</v>
          </cell>
          <cell r="E1" t="str">
            <v>MP100-0017</v>
          </cell>
          <cell r="F1" t="str">
            <v>SD3</v>
          </cell>
        </row>
        <row r="2">
          <cell r="A2">
            <v>276351409</v>
          </cell>
          <cell r="B2" t="str">
            <v>45096539-1</v>
          </cell>
          <cell r="C2" t="str">
            <v>Completed</v>
          </cell>
          <cell r="D2">
            <v>1</v>
          </cell>
          <cell r="E2" t="str">
            <v>MP120-0200</v>
          </cell>
          <cell r="F2" t="str">
            <v>SD3</v>
          </cell>
        </row>
        <row r="3">
          <cell r="A3">
            <v>277682185</v>
          </cell>
          <cell r="B3" t="str">
            <v>45555454-1</v>
          </cell>
          <cell r="C3" t="str">
            <v>Completed</v>
          </cell>
          <cell r="D3">
            <v>1</v>
          </cell>
          <cell r="E3" t="str">
            <v>MP104-0045</v>
          </cell>
          <cell r="F3" t="str">
            <v>SD3</v>
          </cell>
        </row>
        <row r="4">
          <cell r="A4">
            <v>276373910</v>
          </cell>
          <cell r="B4" t="str">
            <v>45103671-1</v>
          </cell>
          <cell r="C4" t="str">
            <v>Completed</v>
          </cell>
          <cell r="D4">
            <v>1</v>
          </cell>
          <cell r="E4" t="str">
            <v>MP120-0884</v>
          </cell>
          <cell r="F4" t="str">
            <v>SD3</v>
          </cell>
        </row>
        <row r="5">
          <cell r="A5">
            <v>275896974</v>
          </cell>
          <cell r="B5" t="str">
            <v>44936442-1</v>
          </cell>
          <cell r="C5" t="str">
            <v>Completed</v>
          </cell>
          <cell r="D5">
            <v>1</v>
          </cell>
          <cell r="E5" t="str">
            <v>ID70-1843</v>
          </cell>
          <cell r="F5" t="str">
            <v>SD2</v>
          </cell>
        </row>
        <row r="6">
          <cell r="A6">
            <v>276062823</v>
          </cell>
          <cell r="B6" t="str">
            <v>44998027-1</v>
          </cell>
          <cell r="C6" t="str">
            <v>Completed</v>
          </cell>
          <cell r="D6">
            <v>1</v>
          </cell>
          <cell r="E6" t="str">
            <v>MP40-5569</v>
          </cell>
          <cell r="F6" t="str">
            <v>SD2</v>
          </cell>
        </row>
        <row r="7">
          <cell r="A7">
            <v>275884697</v>
          </cell>
          <cell r="B7" t="str">
            <v>44931707-1</v>
          </cell>
          <cell r="C7" t="str">
            <v>Completed</v>
          </cell>
          <cell r="D7">
            <v>1</v>
          </cell>
          <cell r="E7" t="str">
            <v>MP13-2312</v>
          </cell>
          <cell r="F7" t="str">
            <v>SD2</v>
          </cell>
        </row>
        <row r="8">
          <cell r="A8">
            <v>275884697</v>
          </cell>
          <cell r="B8" t="str">
            <v>44931707-1</v>
          </cell>
          <cell r="C8" t="str">
            <v>Completed</v>
          </cell>
          <cell r="D8">
            <v>2</v>
          </cell>
          <cell r="E8" t="str">
            <v>MP40-3011</v>
          </cell>
          <cell r="F8" t="str">
            <v>SD2</v>
          </cell>
        </row>
        <row r="9">
          <cell r="A9">
            <v>276280375</v>
          </cell>
          <cell r="B9" t="str">
            <v>45078589-1</v>
          </cell>
          <cell r="C9" t="str">
            <v>Completed</v>
          </cell>
          <cell r="D9">
            <v>1</v>
          </cell>
          <cell r="E9" t="str">
            <v>MP105-0471</v>
          </cell>
          <cell r="F9" t="str">
            <v>SD3</v>
          </cell>
        </row>
        <row r="10">
          <cell r="A10">
            <v>275891036</v>
          </cell>
          <cell r="B10" t="str">
            <v>44934288-1</v>
          </cell>
          <cell r="C10" t="str">
            <v>Completed</v>
          </cell>
          <cell r="D10">
            <v>1</v>
          </cell>
          <cell r="E10" t="str">
            <v>MP40-6557</v>
          </cell>
          <cell r="F10" t="str">
            <v>SD2</v>
          </cell>
        </row>
        <row r="11">
          <cell r="A11">
            <v>276320023</v>
          </cell>
          <cell r="B11" t="str">
            <v>45085591-1</v>
          </cell>
          <cell r="C11" t="str">
            <v>Completed</v>
          </cell>
          <cell r="D11">
            <v>1</v>
          </cell>
          <cell r="E11" t="str">
            <v>MP95C-0133</v>
          </cell>
          <cell r="F11" t="str">
            <v>SD3</v>
          </cell>
        </row>
        <row r="12">
          <cell r="A12">
            <v>277600703</v>
          </cell>
          <cell r="B12" t="str">
            <v>45526246-1</v>
          </cell>
          <cell r="C12" t="str">
            <v>Completed</v>
          </cell>
          <cell r="D12">
            <v>1</v>
          </cell>
          <cell r="E12" t="str">
            <v>MP95C-0001</v>
          </cell>
          <cell r="F12" t="str">
            <v>SD3</v>
          </cell>
        </row>
        <row r="13">
          <cell r="A13">
            <v>276406127</v>
          </cell>
          <cell r="B13" t="str">
            <v>45114621-1</v>
          </cell>
          <cell r="C13" t="str">
            <v>Completed</v>
          </cell>
          <cell r="D13">
            <v>1</v>
          </cell>
          <cell r="E13" t="str">
            <v>MT120-0021</v>
          </cell>
          <cell r="F13" t="str">
            <v>SD3</v>
          </cell>
        </row>
        <row r="14">
          <cell r="A14">
            <v>275907398</v>
          </cell>
          <cell r="B14" t="str">
            <v>44940090-1</v>
          </cell>
          <cell r="C14" t="str">
            <v>Completed</v>
          </cell>
          <cell r="D14">
            <v>1</v>
          </cell>
          <cell r="E14" t="str">
            <v>ID51-1088</v>
          </cell>
          <cell r="F14" t="str">
            <v>SD2</v>
          </cell>
        </row>
        <row r="15">
          <cell r="A15">
            <v>275912821</v>
          </cell>
          <cell r="B15" t="str">
            <v>44942203-1</v>
          </cell>
          <cell r="C15" t="str">
            <v>Completed</v>
          </cell>
          <cell r="D15">
            <v>1</v>
          </cell>
          <cell r="E15" t="str">
            <v>ID13-1100</v>
          </cell>
          <cell r="F15" t="str">
            <v>SD2</v>
          </cell>
        </row>
        <row r="16">
          <cell r="A16">
            <v>275914197</v>
          </cell>
          <cell r="B16" t="str">
            <v>44942609-1</v>
          </cell>
          <cell r="C16" t="str">
            <v>Completed</v>
          </cell>
          <cell r="D16">
            <v>1</v>
          </cell>
          <cell r="E16" t="str">
            <v>MP13-1683</v>
          </cell>
          <cell r="F16" t="str">
            <v>SD2</v>
          </cell>
        </row>
        <row r="17">
          <cell r="A17">
            <v>276457705</v>
          </cell>
          <cell r="B17" t="str">
            <v>45133115-1</v>
          </cell>
          <cell r="C17" t="str">
            <v>Completed</v>
          </cell>
          <cell r="D17">
            <v>1</v>
          </cell>
          <cell r="E17" t="str">
            <v>II150-0011</v>
          </cell>
          <cell r="F17" t="str">
            <v>SD3</v>
          </cell>
        </row>
        <row r="18">
          <cell r="A18">
            <v>277563956</v>
          </cell>
          <cell r="B18" t="str">
            <v>45513355-1</v>
          </cell>
          <cell r="C18" t="str">
            <v>Completed</v>
          </cell>
          <cell r="D18">
            <v>1</v>
          </cell>
          <cell r="E18" t="str">
            <v>FPF18-0468</v>
          </cell>
          <cell r="F18" t="str">
            <v>SD3</v>
          </cell>
        </row>
        <row r="19">
          <cell r="A19">
            <v>275904845</v>
          </cell>
          <cell r="B19" t="str">
            <v>44939395-2</v>
          </cell>
          <cell r="C19" t="str">
            <v>Completed</v>
          </cell>
          <cell r="D19">
            <v>1</v>
          </cell>
          <cell r="E19" t="str">
            <v>II10-782</v>
          </cell>
          <cell r="F19" t="str">
            <v>WDC</v>
          </cell>
        </row>
        <row r="20">
          <cell r="A20">
            <v>275883469</v>
          </cell>
          <cell r="B20" t="str">
            <v>44931376-1</v>
          </cell>
          <cell r="C20" t="str">
            <v>Completed</v>
          </cell>
          <cell r="D20">
            <v>1</v>
          </cell>
          <cell r="E20" t="str">
            <v>MP51-2602</v>
          </cell>
          <cell r="F20" t="str">
            <v>SD2</v>
          </cell>
        </row>
        <row r="21">
          <cell r="A21">
            <v>276310272</v>
          </cell>
          <cell r="B21" t="str">
            <v>45082228-1</v>
          </cell>
          <cell r="C21" t="str">
            <v>Completed</v>
          </cell>
          <cell r="D21">
            <v>1</v>
          </cell>
          <cell r="E21" t="str">
            <v>MP120-0884</v>
          </cell>
          <cell r="F21" t="str">
            <v>SD3</v>
          </cell>
        </row>
        <row r="22">
          <cell r="A22">
            <v>275875054</v>
          </cell>
          <cell r="B22" t="str">
            <v>44928263-1</v>
          </cell>
          <cell r="C22" t="str">
            <v>Completed</v>
          </cell>
          <cell r="D22">
            <v>1</v>
          </cell>
          <cell r="E22" t="str">
            <v>MPE40-111</v>
          </cell>
          <cell r="F22" t="str">
            <v>SD2</v>
          </cell>
        </row>
        <row r="23">
          <cell r="A23">
            <v>275817565</v>
          </cell>
          <cell r="B23" t="str">
            <v>44909098-1</v>
          </cell>
          <cell r="C23" t="str">
            <v>Completed</v>
          </cell>
          <cell r="D23">
            <v>1</v>
          </cell>
          <cell r="E23" t="str">
            <v>MZ10-076</v>
          </cell>
          <cell r="F23" t="str">
            <v>SD2</v>
          </cell>
        </row>
        <row r="24">
          <cell r="A24">
            <v>275908162</v>
          </cell>
          <cell r="B24" t="str">
            <v>44940393-1</v>
          </cell>
          <cell r="C24" t="str">
            <v>Completed</v>
          </cell>
          <cell r="D24">
            <v>1</v>
          </cell>
          <cell r="E24" t="str">
            <v>MP40-6556</v>
          </cell>
          <cell r="F24" t="str">
            <v>SD2</v>
          </cell>
        </row>
        <row r="25">
          <cell r="A25">
            <v>276451062</v>
          </cell>
          <cell r="B25" t="str">
            <v>45130777-1</v>
          </cell>
          <cell r="C25" t="str">
            <v>Completed</v>
          </cell>
          <cell r="D25">
            <v>1</v>
          </cell>
          <cell r="E25" t="str">
            <v>MP95C-0058</v>
          </cell>
          <cell r="F25" t="str">
            <v>SD3</v>
          </cell>
        </row>
        <row r="26">
          <cell r="A26">
            <v>276460848</v>
          </cell>
          <cell r="B26" t="str">
            <v>45135818-1</v>
          </cell>
          <cell r="C26" t="str">
            <v>Completed</v>
          </cell>
          <cell r="D26">
            <v>1</v>
          </cell>
          <cell r="E26" t="str">
            <v>MP95C-0135</v>
          </cell>
          <cell r="F26" t="str">
            <v>SD3</v>
          </cell>
        </row>
        <row r="27">
          <cell r="A27">
            <v>275695020</v>
          </cell>
          <cell r="B27" t="str">
            <v>44982577-1</v>
          </cell>
          <cell r="C27" t="str">
            <v>Completed</v>
          </cell>
          <cell r="D27">
            <v>1</v>
          </cell>
          <cell r="E27" t="str">
            <v>MP40-3377</v>
          </cell>
          <cell r="F27" t="str">
            <v>SD2</v>
          </cell>
        </row>
        <row r="28">
          <cell r="A28">
            <v>275695371</v>
          </cell>
          <cell r="B28" t="str">
            <v>44982637-1</v>
          </cell>
          <cell r="C28" t="str">
            <v>Completed</v>
          </cell>
          <cell r="D28">
            <v>1</v>
          </cell>
          <cell r="E28" t="str">
            <v>MPS95A-0022</v>
          </cell>
          <cell r="F28" t="str">
            <v>SD3</v>
          </cell>
        </row>
        <row r="29">
          <cell r="A29">
            <v>276249238</v>
          </cell>
          <cell r="B29" t="str">
            <v>45062202-1</v>
          </cell>
          <cell r="C29" t="str">
            <v>Completed</v>
          </cell>
          <cell r="D29">
            <v>1</v>
          </cell>
          <cell r="E29" t="str">
            <v>MP12-3028</v>
          </cell>
          <cell r="F29" t="str">
            <v>SD2</v>
          </cell>
        </row>
        <row r="30">
          <cell r="A30">
            <v>275858922</v>
          </cell>
          <cell r="B30" t="str">
            <v>44922529-1</v>
          </cell>
          <cell r="C30" t="str">
            <v>Completed</v>
          </cell>
          <cell r="D30">
            <v>1</v>
          </cell>
          <cell r="E30" t="str">
            <v>ID40-1013</v>
          </cell>
          <cell r="F30" t="str">
            <v>SD2</v>
          </cell>
        </row>
        <row r="31">
          <cell r="A31">
            <v>276443485</v>
          </cell>
          <cell r="B31" t="str">
            <v>45128292-1</v>
          </cell>
          <cell r="C31" t="str">
            <v>Completed</v>
          </cell>
          <cell r="D31">
            <v>1</v>
          </cell>
          <cell r="E31" t="str">
            <v>5DS13-0029</v>
          </cell>
          <cell r="F31" t="str">
            <v>SD2</v>
          </cell>
        </row>
        <row r="32">
          <cell r="A32">
            <v>275879696</v>
          </cell>
          <cell r="B32" t="str">
            <v>44930271-1</v>
          </cell>
          <cell r="C32" t="str">
            <v>Completed</v>
          </cell>
          <cell r="D32">
            <v>1</v>
          </cell>
          <cell r="E32" t="str">
            <v>MPE10-523</v>
          </cell>
          <cell r="F32" t="str">
            <v>SD2</v>
          </cell>
        </row>
        <row r="33">
          <cell r="A33">
            <v>276343483</v>
          </cell>
          <cell r="B33" t="str">
            <v>45093887-1</v>
          </cell>
          <cell r="C33" t="str">
            <v>Completed</v>
          </cell>
          <cell r="D33">
            <v>1</v>
          </cell>
          <cell r="E33" t="str">
            <v>MP40-5571</v>
          </cell>
          <cell r="F33" t="str">
            <v>SD2</v>
          </cell>
        </row>
        <row r="34">
          <cell r="A34">
            <v>275865630</v>
          </cell>
          <cell r="B34" t="str">
            <v>44924779-1</v>
          </cell>
          <cell r="C34" t="str">
            <v>Completed</v>
          </cell>
          <cell r="D34">
            <v>1</v>
          </cell>
          <cell r="E34" t="str">
            <v>ID40-1808</v>
          </cell>
          <cell r="F34" t="str">
            <v>SD2</v>
          </cell>
        </row>
        <row r="35">
          <cell r="A35">
            <v>275892538</v>
          </cell>
          <cell r="B35" t="str">
            <v>44934664-1</v>
          </cell>
          <cell r="C35" t="str">
            <v>Completed</v>
          </cell>
          <cell r="D35">
            <v>2</v>
          </cell>
          <cell r="E35" t="str">
            <v>MP10-2529</v>
          </cell>
          <cell r="F35" t="str">
            <v>SD2</v>
          </cell>
        </row>
        <row r="36">
          <cell r="A36">
            <v>275892538</v>
          </cell>
          <cell r="B36" t="str">
            <v>44934664-1</v>
          </cell>
          <cell r="C36" t="str">
            <v>Completed</v>
          </cell>
          <cell r="D36">
            <v>1</v>
          </cell>
          <cell r="E36" t="str">
            <v>SHET20-876</v>
          </cell>
          <cell r="F36" t="str">
            <v>SD2</v>
          </cell>
        </row>
        <row r="37">
          <cell r="A37">
            <v>275919822</v>
          </cell>
          <cell r="B37" t="str">
            <v>44944516-1</v>
          </cell>
          <cell r="C37" t="str">
            <v>Completed</v>
          </cell>
          <cell r="D37">
            <v>1</v>
          </cell>
          <cell r="E37" t="str">
            <v>MP70-224</v>
          </cell>
          <cell r="F37" t="str">
            <v>SD2</v>
          </cell>
        </row>
        <row r="38">
          <cell r="A38">
            <v>277680200</v>
          </cell>
          <cell r="B38" t="str">
            <v>45554672-1</v>
          </cell>
          <cell r="C38" t="str">
            <v>Completed</v>
          </cell>
          <cell r="D38">
            <v>1</v>
          </cell>
          <cell r="E38" t="str">
            <v>MP103-0239</v>
          </cell>
          <cell r="F38" t="str">
            <v>SD3</v>
          </cell>
        </row>
        <row r="39">
          <cell r="A39">
            <v>276392775</v>
          </cell>
          <cell r="B39" t="str">
            <v>45109895-1</v>
          </cell>
          <cell r="C39" t="str">
            <v>Completed</v>
          </cell>
          <cell r="D39">
            <v>1</v>
          </cell>
          <cell r="E39" t="str">
            <v>MP146-0343</v>
          </cell>
          <cell r="F39" t="str">
            <v>SD3</v>
          </cell>
        </row>
        <row r="40">
          <cell r="A40">
            <v>277669189</v>
          </cell>
          <cell r="B40" t="str">
            <v>45550699-1</v>
          </cell>
          <cell r="C40" t="str">
            <v>Completed</v>
          </cell>
          <cell r="D40">
            <v>1</v>
          </cell>
          <cell r="E40" t="str">
            <v>MP95C-0001</v>
          </cell>
          <cell r="F40" t="str">
            <v>SD3</v>
          </cell>
        </row>
        <row r="41">
          <cell r="A41">
            <v>275856374</v>
          </cell>
          <cell r="B41" t="str">
            <v>44921576-1</v>
          </cell>
          <cell r="C41" t="str">
            <v>Completed</v>
          </cell>
          <cell r="D41">
            <v>1</v>
          </cell>
          <cell r="E41" t="str">
            <v>MP41-2411</v>
          </cell>
          <cell r="F41" t="str">
            <v>SD2</v>
          </cell>
        </row>
        <row r="42">
          <cell r="A42">
            <v>275849897</v>
          </cell>
          <cell r="B42" t="str">
            <v>44919693-1</v>
          </cell>
          <cell r="C42" t="str">
            <v>Completed</v>
          </cell>
          <cell r="D42">
            <v>1</v>
          </cell>
          <cell r="E42" t="str">
            <v>MP70-6595</v>
          </cell>
          <cell r="F42" t="str">
            <v>SD2</v>
          </cell>
        </row>
        <row r="43">
          <cell r="A43">
            <v>275849897</v>
          </cell>
          <cell r="B43" t="str">
            <v>44919693-1</v>
          </cell>
          <cell r="C43" t="str">
            <v>Completed</v>
          </cell>
          <cell r="D43">
            <v>2</v>
          </cell>
          <cell r="E43" t="str">
            <v>UH70-2244</v>
          </cell>
          <cell r="F43" t="str">
            <v>SD2</v>
          </cell>
        </row>
        <row r="44">
          <cell r="A44">
            <v>275852874</v>
          </cell>
          <cell r="B44" t="str">
            <v>44920379-1</v>
          </cell>
          <cell r="C44" t="str">
            <v>Completed</v>
          </cell>
          <cell r="D44">
            <v>1</v>
          </cell>
          <cell r="E44" t="str">
            <v>UH70-2308</v>
          </cell>
          <cell r="F44" t="str">
            <v>SD2</v>
          </cell>
        </row>
        <row r="45">
          <cell r="A45">
            <v>275895039</v>
          </cell>
          <cell r="B45" t="str">
            <v>44935769-1</v>
          </cell>
          <cell r="C45" t="str">
            <v>Completed</v>
          </cell>
          <cell r="D45">
            <v>1</v>
          </cell>
          <cell r="E45" t="str">
            <v>ID70-1806</v>
          </cell>
          <cell r="F45" t="str">
            <v>SD2</v>
          </cell>
        </row>
        <row r="46">
          <cell r="A46">
            <v>275682329</v>
          </cell>
          <cell r="B46" t="str">
            <v>44862170-1</v>
          </cell>
          <cell r="C46" t="str">
            <v>Completed</v>
          </cell>
          <cell r="D46">
            <v>1</v>
          </cell>
          <cell r="E46" t="str">
            <v>MP41-4376</v>
          </cell>
          <cell r="F46" t="str">
            <v>SD2</v>
          </cell>
        </row>
        <row r="47">
          <cell r="A47">
            <v>275920005</v>
          </cell>
          <cell r="B47" t="str">
            <v>44944816-1</v>
          </cell>
          <cell r="C47" t="str">
            <v>Completed</v>
          </cell>
          <cell r="D47">
            <v>1</v>
          </cell>
          <cell r="E47" t="str">
            <v>MP73-6090</v>
          </cell>
          <cell r="F47" t="str">
            <v>SD2</v>
          </cell>
        </row>
        <row r="48">
          <cell r="A48">
            <v>275922454</v>
          </cell>
          <cell r="B48" t="str">
            <v>44945595-2</v>
          </cell>
          <cell r="C48" t="str">
            <v>Completed</v>
          </cell>
          <cell r="D48">
            <v>1</v>
          </cell>
          <cell r="E48" t="str">
            <v>II11-550</v>
          </cell>
          <cell r="F48" t="str">
            <v>SD2</v>
          </cell>
        </row>
        <row r="49">
          <cell r="A49">
            <v>275927003</v>
          </cell>
          <cell r="B49" t="str">
            <v>44947262-1</v>
          </cell>
          <cell r="C49" t="str">
            <v>Completed</v>
          </cell>
          <cell r="D49">
            <v>1</v>
          </cell>
          <cell r="E49" t="str">
            <v>MPE70-883</v>
          </cell>
          <cell r="F49" t="str">
            <v>SD2</v>
          </cell>
        </row>
        <row r="50">
          <cell r="A50">
            <v>276038563</v>
          </cell>
          <cell r="B50" t="str">
            <v>44997459-1</v>
          </cell>
          <cell r="C50" t="str">
            <v>Completed</v>
          </cell>
          <cell r="D50">
            <v>1</v>
          </cell>
          <cell r="E50" t="str">
            <v>ID40-1796</v>
          </cell>
          <cell r="F50" t="str">
            <v>SD2</v>
          </cell>
        </row>
        <row r="51">
          <cell r="A51">
            <v>277405359</v>
          </cell>
          <cell r="B51" t="str">
            <v>45463435-1</v>
          </cell>
          <cell r="C51" t="str">
            <v>Completed</v>
          </cell>
          <cell r="D51">
            <v>1</v>
          </cell>
          <cell r="E51" t="str">
            <v>MP70-6709</v>
          </cell>
          <cell r="F51" t="str">
            <v>SD2</v>
          </cell>
        </row>
        <row r="52">
          <cell r="A52">
            <v>276429412</v>
          </cell>
          <cell r="B52" t="str">
            <v>45123078-1</v>
          </cell>
          <cell r="C52" t="str">
            <v>Completed</v>
          </cell>
          <cell r="D52">
            <v>1</v>
          </cell>
          <cell r="E52" t="str">
            <v>MP167-0357</v>
          </cell>
          <cell r="F52" t="str">
            <v>SD3</v>
          </cell>
        </row>
        <row r="53">
          <cell r="A53">
            <v>275914495</v>
          </cell>
          <cell r="B53" t="str">
            <v>44942633-1</v>
          </cell>
          <cell r="C53" t="str">
            <v>Completed</v>
          </cell>
          <cell r="D53">
            <v>1</v>
          </cell>
          <cell r="E53" t="str">
            <v>MPE10-010</v>
          </cell>
          <cell r="F53" t="str">
            <v>SD2</v>
          </cell>
        </row>
        <row r="54">
          <cell r="A54">
            <v>276356709</v>
          </cell>
          <cell r="B54" t="str">
            <v>45098328-1</v>
          </cell>
          <cell r="C54" t="str">
            <v>Completed</v>
          </cell>
          <cell r="D54">
            <v>1</v>
          </cell>
          <cell r="E54" t="str">
            <v>MP40-4609</v>
          </cell>
          <cell r="F54" t="str">
            <v>SD2</v>
          </cell>
        </row>
        <row r="55">
          <cell r="A55">
            <v>276359914</v>
          </cell>
          <cell r="B55" t="str">
            <v>45099554-1</v>
          </cell>
          <cell r="C55" t="str">
            <v>Completed</v>
          </cell>
          <cell r="D55">
            <v>1</v>
          </cell>
          <cell r="E55" t="str">
            <v>FPF18-0512</v>
          </cell>
          <cell r="F55" t="str">
            <v>SD3</v>
          </cell>
        </row>
        <row r="56">
          <cell r="A56">
            <v>276395460</v>
          </cell>
          <cell r="B56" t="str">
            <v>45111036-1</v>
          </cell>
          <cell r="C56" t="str">
            <v>Completed</v>
          </cell>
          <cell r="D56">
            <v>1</v>
          </cell>
          <cell r="E56" t="str">
            <v>WA95C-0005</v>
          </cell>
          <cell r="F56" t="str">
            <v>SD3</v>
          </cell>
        </row>
        <row r="57">
          <cell r="A57">
            <v>276116583</v>
          </cell>
          <cell r="B57" t="str">
            <v>45028937-1</v>
          </cell>
          <cell r="C57" t="str">
            <v>Completed</v>
          </cell>
          <cell r="D57">
            <v>1</v>
          </cell>
          <cell r="E57" t="str">
            <v>MP70-5821</v>
          </cell>
          <cell r="F57" t="str">
            <v>SD2</v>
          </cell>
        </row>
        <row r="58">
          <cell r="A58">
            <v>275646783</v>
          </cell>
          <cell r="B58" t="str">
            <v>44982621-1</v>
          </cell>
          <cell r="C58" t="str">
            <v>Completed</v>
          </cell>
          <cell r="D58">
            <v>1</v>
          </cell>
          <cell r="E58" t="str">
            <v>MP20-5391</v>
          </cell>
          <cell r="F58" t="str">
            <v>SD2</v>
          </cell>
        </row>
        <row r="59">
          <cell r="A59">
            <v>277453893</v>
          </cell>
          <cell r="B59" t="str">
            <v>45480021-1</v>
          </cell>
          <cell r="C59" t="str">
            <v>Completed</v>
          </cell>
          <cell r="D59">
            <v>1</v>
          </cell>
          <cell r="E59" t="str">
            <v>MP40-6350</v>
          </cell>
          <cell r="F59" t="str">
            <v>SD2</v>
          </cell>
        </row>
        <row r="60">
          <cell r="A60">
            <v>277686413</v>
          </cell>
          <cell r="B60" t="str">
            <v>45557017-1</v>
          </cell>
          <cell r="C60" t="str">
            <v>Completed</v>
          </cell>
          <cell r="D60">
            <v>1</v>
          </cell>
          <cell r="E60" t="str">
            <v>MP95C-0167</v>
          </cell>
          <cell r="F60" t="str">
            <v>SD3</v>
          </cell>
        </row>
        <row r="61">
          <cell r="A61">
            <v>277648833</v>
          </cell>
          <cell r="B61" t="str">
            <v>45543509-1</v>
          </cell>
          <cell r="C61" t="str">
            <v>Completed</v>
          </cell>
          <cell r="D61">
            <v>1</v>
          </cell>
          <cell r="E61" t="str">
            <v>MP164-0343</v>
          </cell>
          <cell r="F61" t="str">
            <v>SD3</v>
          </cell>
        </row>
        <row r="62">
          <cell r="A62">
            <v>275581790</v>
          </cell>
          <cell r="B62" t="str">
            <v>44828031-1</v>
          </cell>
          <cell r="C62" t="str">
            <v>Completed</v>
          </cell>
          <cell r="D62">
            <v>1</v>
          </cell>
          <cell r="E62" t="str">
            <v>MP72-3612</v>
          </cell>
          <cell r="F62" t="str">
            <v>SD2</v>
          </cell>
        </row>
        <row r="63">
          <cell r="A63">
            <v>275849620</v>
          </cell>
          <cell r="B63" t="str">
            <v>44919570-1</v>
          </cell>
          <cell r="C63" t="str">
            <v>Completed</v>
          </cell>
          <cell r="D63">
            <v>1</v>
          </cell>
          <cell r="E63" t="str">
            <v>MP40-6559</v>
          </cell>
          <cell r="F63" t="str">
            <v>SD2</v>
          </cell>
        </row>
        <row r="64">
          <cell r="A64">
            <v>275904173</v>
          </cell>
          <cell r="B64" t="str">
            <v>44939001-1</v>
          </cell>
          <cell r="C64" t="str">
            <v>Completed</v>
          </cell>
          <cell r="D64">
            <v>1</v>
          </cell>
          <cell r="E64" t="str">
            <v>UH70-2308</v>
          </cell>
          <cell r="F64" t="str">
            <v>SD2</v>
          </cell>
        </row>
        <row r="65">
          <cell r="A65">
            <v>275922454</v>
          </cell>
          <cell r="B65" t="str">
            <v>44945595-1</v>
          </cell>
          <cell r="C65" t="str">
            <v>Completed</v>
          </cell>
          <cell r="D65">
            <v>1</v>
          </cell>
          <cell r="E65" t="str">
            <v>II10-994</v>
          </cell>
          <cell r="F65" t="str">
            <v>WDC</v>
          </cell>
        </row>
        <row r="66">
          <cell r="A66">
            <v>277088665</v>
          </cell>
          <cell r="B66" t="str">
            <v>45355479-1</v>
          </cell>
          <cell r="C66" t="str">
            <v>Completed</v>
          </cell>
          <cell r="D66">
            <v>1</v>
          </cell>
          <cell r="E66" t="str">
            <v>MP103-0482</v>
          </cell>
          <cell r="F66" t="str">
            <v>SD3</v>
          </cell>
        </row>
        <row r="67">
          <cell r="A67">
            <v>275892864</v>
          </cell>
          <cell r="B67" t="str">
            <v>44935042-1</v>
          </cell>
          <cell r="C67" t="str">
            <v>Completed</v>
          </cell>
          <cell r="D67">
            <v>1</v>
          </cell>
          <cell r="E67" t="str">
            <v>MP10-252</v>
          </cell>
          <cell r="F67" t="str">
            <v>SD2</v>
          </cell>
        </row>
        <row r="68">
          <cell r="A68">
            <v>277421106</v>
          </cell>
          <cell r="B68" t="str">
            <v>45468635-1</v>
          </cell>
          <cell r="C68" t="str">
            <v>Completed</v>
          </cell>
          <cell r="D68">
            <v>1</v>
          </cell>
          <cell r="E68" t="str">
            <v>ID70-1733</v>
          </cell>
          <cell r="F68" t="str">
            <v>SD2</v>
          </cell>
        </row>
        <row r="69">
          <cell r="A69">
            <v>276398878</v>
          </cell>
          <cell r="B69" t="str">
            <v>45112123-1</v>
          </cell>
          <cell r="C69" t="str">
            <v>Completed</v>
          </cell>
          <cell r="D69">
            <v>1</v>
          </cell>
          <cell r="E69" t="str">
            <v>MPS154-0100</v>
          </cell>
          <cell r="F69" t="str">
            <v>SD3</v>
          </cell>
        </row>
        <row r="70">
          <cell r="A70">
            <v>276479726</v>
          </cell>
          <cell r="B70" t="str">
            <v>45141168-1</v>
          </cell>
          <cell r="C70" t="str">
            <v>Completed</v>
          </cell>
          <cell r="D70">
            <v>1</v>
          </cell>
          <cell r="E70" t="str">
            <v>MP40-2908</v>
          </cell>
          <cell r="F70" t="str">
            <v>SD2</v>
          </cell>
        </row>
        <row r="71">
          <cell r="A71">
            <v>275914046</v>
          </cell>
          <cell r="B71" t="str">
            <v>44942632-1</v>
          </cell>
          <cell r="C71" t="str">
            <v>Completed</v>
          </cell>
          <cell r="D71">
            <v>1</v>
          </cell>
          <cell r="E71" t="str">
            <v>UH70-2306</v>
          </cell>
          <cell r="F71" t="str">
            <v>SD2</v>
          </cell>
        </row>
        <row r="72">
          <cell r="A72">
            <v>276319396</v>
          </cell>
          <cell r="B72" t="str">
            <v>45085227-1</v>
          </cell>
          <cell r="C72" t="str">
            <v>Completed</v>
          </cell>
          <cell r="D72">
            <v>1</v>
          </cell>
          <cell r="E72" t="str">
            <v>MP105-0471</v>
          </cell>
          <cell r="F72" t="str">
            <v>SD3</v>
          </cell>
        </row>
        <row r="73">
          <cell r="A73">
            <v>276328550</v>
          </cell>
          <cell r="B73" t="str">
            <v>45088636-1</v>
          </cell>
          <cell r="C73" t="str">
            <v>Completed</v>
          </cell>
          <cell r="D73">
            <v>1</v>
          </cell>
          <cell r="E73" t="str">
            <v>FPF18-0480</v>
          </cell>
          <cell r="F73" t="str">
            <v>SD3</v>
          </cell>
        </row>
        <row r="74">
          <cell r="A74">
            <v>276335398</v>
          </cell>
          <cell r="B74" t="str">
            <v>45091189-1</v>
          </cell>
          <cell r="C74" t="str">
            <v>Completed</v>
          </cell>
          <cell r="D74">
            <v>1</v>
          </cell>
          <cell r="E74" t="str">
            <v>ID40-1618</v>
          </cell>
          <cell r="F74" t="str">
            <v>SD2</v>
          </cell>
        </row>
        <row r="75">
          <cell r="A75">
            <v>275885404</v>
          </cell>
          <cell r="B75" t="str">
            <v>44932060-1</v>
          </cell>
          <cell r="C75" t="str">
            <v>Completed</v>
          </cell>
          <cell r="D75">
            <v>2</v>
          </cell>
          <cell r="E75" t="str">
            <v>MP10-749</v>
          </cell>
          <cell r="F75" t="str">
            <v>SD2</v>
          </cell>
        </row>
        <row r="76">
          <cell r="A76">
            <v>275885404</v>
          </cell>
          <cell r="B76" t="str">
            <v>44932060-1</v>
          </cell>
          <cell r="C76" t="str">
            <v>Completed</v>
          </cell>
          <cell r="D76">
            <v>1</v>
          </cell>
          <cell r="E76" t="str">
            <v>MP70-4047</v>
          </cell>
          <cell r="F76" t="str">
            <v>SD2</v>
          </cell>
        </row>
        <row r="77">
          <cell r="A77">
            <v>275906968</v>
          </cell>
          <cell r="B77" t="str">
            <v>44939938-1</v>
          </cell>
          <cell r="C77" t="str">
            <v>Completed</v>
          </cell>
          <cell r="D77">
            <v>1</v>
          </cell>
          <cell r="E77" t="str">
            <v>MP70-6595</v>
          </cell>
          <cell r="F77" t="str">
            <v>SD2</v>
          </cell>
        </row>
        <row r="78">
          <cell r="A78">
            <v>275613134</v>
          </cell>
          <cell r="B78" t="str">
            <v>44838706-1</v>
          </cell>
          <cell r="C78" t="str">
            <v>Completed</v>
          </cell>
          <cell r="D78">
            <v>1</v>
          </cell>
          <cell r="E78" t="str">
            <v>MP70-3651</v>
          </cell>
          <cell r="F78" t="str">
            <v>SD2</v>
          </cell>
        </row>
        <row r="79">
          <cell r="A79">
            <v>275904845</v>
          </cell>
          <cell r="B79" t="str">
            <v>44939395-1</v>
          </cell>
          <cell r="C79" t="str">
            <v>Completed</v>
          </cell>
          <cell r="D79">
            <v>1</v>
          </cell>
          <cell r="E79" t="str">
            <v>II30-211</v>
          </cell>
          <cell r="F79" t="str">
            <v>SD2</v>
          </cell>
        </row>
        <row r="80">
          <cell r="A80">
            <v>275904845</v>
          </cell>
          <cell r="B80" t="str">
            <v>44939395-1</v>
          </cell>
          <cell r="C80" t="str">
            <v>Completed</v>
          </cell>
          <cell r="D80">
            <v>2</v>
          </cell>
          <cell r="E80" t="str">
            <v>II30-789</v>
          </cell>
          <cell r="F80" t="str">
            <v>SD2</v>
          </cell>
        </row>
        <row r="81">
          <cell r="A81">
            <v>275904845</v>
          </cell>
          <cell r="B81" t="str">
            <v>44939395-1</v>
          </cell>
          <cell r="C81" t="str">
            <v>Completed</v>
          </cell>
          <cell r="D81">
            <v>3</v>
          </cell>
          <cell r="E81" t="str">
            <v>II70-779</v>
          </cell>
          <cell r="F81" t="str">
            <v>SD2</v>
          </cell>
        </row>
        <row r="82">
          <cell r="A82">
            <v>276344459</v>
          </cell>
          <cell r="B82" t="str">
            <v>45093894-1</v>
          </cell>
          <cell r="C82" t="str">
            <v>Completed</v>
          </cell>
          <cell r="D82">
            <v>1</v>
          </cell>
          <cell r="E82" t="str">
            <v>MPS153-0089</v>
          </cell>
          <cell r="F82" t="str">
            <v>SD3</v>
          </cell>
        </row>
        <row r="83">
          <cell r="A83">
            <v>277430731</v>
          </cell>
          <cell r="B83" t="str">
            <v>45472224-1</v>
          </cell>
          <cell r="C83" t="str">
            <v>Completed</v>
          </cell>
          <cell r="D83">
            <v>1</v>
          </cell>
          <cell r="E83" t="str">
            <v>MPE70-854</v>
          </cell>
          <cell r="F83" t="str">
            <v>SD2</v>
          </cell>
        </row>
        <row r="84">
          <cell r="A84">
            <v>277584054</v>
          </cell>
          <cell r="B84" t="str">
            <v>45520476-1</v>
          </cell>
          <cell r="C84" t="str">
            <v>Completed</v>
          </cell>
          <cell r="D84">
            <v>1</v>
          </cell>
          <cell r="E84" t="str">
            <v>MP103-0239</v>
          </cell>
          <cell r="F84" t="str">
            <v>SD3</v>
          </cell>
        </row>
        <row r="85">
          <cell r="A85">
            <v>275541966</v>
          </cell>
          <cell r="B85" t="str">
            <v>44814389-1</v>
          </cell>
          <cell r="C85" t="str">
            <v>Completed</v>
          </cell>
          <cell r="D85">
            <v>1</v>
          </cell>
          <cell r="E85" t="str">
            <v>MP106-0709</v>
          </cell>
          <cell r="F85" t="str">
            <v>SD3</v>
          </cell>
        </row>
        <row r="86">
          <cell r="A86">
            <v>277040898</v>
          </cell>
          <cell r="B86" t="str">
            <v>45337195-1</v>
          </cell>
          <cell r="C86" t="str">
            <v>Completed</v>
          </cell>
          <cell r="D86">
            <v>1</v>
          </cell>
          <cell r="E86" t="str">
            <v>FPF18-0402</v>
          </cell>
          <cell r="F86" t="str">
            <v>SD3</v>
          </cell>
        </row>
        <row r="87">
          <cell r="A87">
            <v>277991006</v>
          </cell>
          <cell r="B87" t="str">
            <v>45662238-1</v>
          </cell>
          <cell r="C87" t="str">
            <v>Cancelled</v>
          </cell>
          <cell r="D87">
            <v>1</v>
          </cell>
          <cell r="E87" t="str">
            <v>MP13-4473</v>
          </cell>
          <cell r="F87" t="str">
            <v>SD2</v>
          </cell>
        </row>
        <row r="88">
          <cell r="A88">
            <v>278029734</v>
          </cell>
          <cell r="B88" t="str">
            <v>45701685-1</v>
          </cell>
          <cell r="C88" t="str">
            <v>Cancelled</v>
          </cell>
          <cell r="D88">
            <v>1</v>
          </cell>
          <cell r="E88" t="str">
            <v>MPE10-765</v>
          </cell>
          <cell r="F88" t="str">
            <v>SD2</v>
          </cell>
        </row>
        <row r="89">
          <cell r="A89">
            <v>278295044</v>
          </cell>
          <cell r="B89" t="str">
            <v>45772970-1</v>
          </cell>
          <cell r="C89" t="str">
            <v>Cancelled</v>
          </cell>
          <cell r="D89">
            <v>1</v>
          </cell>
          <cell r="E89" t="str">
            <v>ID10-232</v>
          </cell>
          <cell r="F89" t="str">
            <v>SD2</v>
          </cell>
        </row>
        <row r="90">
          <cell r="A90">
            <v>278283284</v>
          </cell>
          <cell r="B90" t="str">
            <v>45790319-1</v>
          </cell>
          <cell r="C90" t="str">
            <v>Completed</v>
          </cell>
          <cell r="D90">
            <v>1</v>
          </cell>
          <cell r="E90" t="str">
            <v>II12-1040</v>
          </cell>
          <cell r="F90" t="str">
            <v>SD2</v>
          </cell>
        </row>
        <row r="91">
          <cell r="A91">
            <v>278283284</v>
          </cell>
          <cell r="B91" t="str">
            <v>45790319-1</v>
          </cell>
          <cell r="C91" t="str">
            <v>Completed</v>
          </cell>
          <cell r="D91">
            <v>2</v>
          </cell>
          <cell r="E91" t="str">
            <v>II10-995</v>
          </cell>
          <cell r="F91" t="str">
            <v>SD2</v>
          </cell>
        </row>
        <row r="92">
          <cell r="A92">
            <v>278283284</v>
          </cell>
          <cell r="B92" t="str">
            <v>45790319-1</v>
          </cell>
          <cell r="C92" t="str">
            <v>Completed</v>
          </cell>
          <cell r="D92">
            <v>3</v>
          </cell>
          <cell r="E92" t="str">
            <v>II30-609</v>
          </cell>
          <cell r="F92" t="str">
            <v>SD2</v>
          </cell>
        </row>
        <row r="93">
          <cell r="A93">
            <v>278283284</v>
          </cell>
          <cell r="B93" t="str">
            <v>45790319-1</v>
          </cell>
          <cell r="C93" t="str">
            <v>Completed</v>
          </cell>
          <cell r="D93">
            <v>4</v>
          </cell>
          <cell r="E93" t="str">
            <v>II11-550</v>
          </cell>
          <cell r="F93" t="str">
            <v>SD2</v>
          </cell>
        </row>
        <row r="94">
          <cell r="A94">
            <v>278283284</v>
          </cell>
          <cell r="B94" t="str">
            <v>45790319-1</v>
          </cell>
          <cell r="C94" t="str">
            <v>Completed</v>
          </cell>
          <cell r="D94">
            <v>5</v>
          </cell>
          <cell r="E94" t="str">
            <v>II30-549</v>
          </cell>
          <cell r="F94" t="str">
            <v>SD2</v>
          </cell>
        </row>
        <row r="95">
          <cell r="A95">
            <v>278349224</v>
          </cell>
          <cell r="B95" t="str">
            <v>45793497-1</v>
          </cell>
          <cell r="C95" t="str">
            <v>Cancelled</v>
          </cell>
          <cell r="D95">
            <v>1</v>
          </cell>
          <cell r="E95" t="str">
            <v>ID10-232</v>
          </cell>
          <cell r="F95" t="str">
            <v>SD2</v>
          </cell>
        </row>
        <row r="96">
          <cell r="A96">
            <v>278399258</v>
          </cell>
          <cell r="B96" t="str">
            <v>45811569-1</v>
          </cell>
          <cell r="C96" t="str">
            <v>Completed</v>
          </cell>
          <cell r="D96">
            <v>1</v>
          </cell>
          <cell r="E96" t="str">
            <v>II10-995</v>
          </cell>
          <cell r="F96" t="str">
            <v>SD2</v>
          </cell>
        </row>
        <row r="97">
          <cell r="A97">
            <v>278399258</v>
          </cell>
          <cell r="B97" t="str">
            <v>45811569-1</v>
          </cell>
          <cell r="C97" t="str">
            <v>Completed</v>
          </cell>
          <cell r="D97">
            <v>2</v>
          </cell>
          <cell r="E97" t="str">
            <v>II11-550</v>
          </cell>
          <cell r="F97" t="str">
            <v>SD2</v>
          </cell>
        </row>
        <row r="98">
          <cell r="A98">
            <v>278587286</v>
          </cell>
          <cell r="B98" t="str">
            <v>45881142-1</v>
          </cell>
          <cell r="C98" t="str">
            <v>Cancelled</v>
          </cell>
          <cell r="D98">
            <v>1</v>
          </cell>
          <cell r="E98" t="str">
            <v>MP13-6110</v>
          </cell>
          <cell r="F98" t="str">
            <v>SD2</v>
          </cell>
        </row>
        <row r="99">
          <cell r="A99">
            <v>278587286</v>
          </cell>
          <cell r="B99" t="str">
            <v>45881142-1</v>
          </cell>
          <cell r="C99" t="str">
            <v>Cancelled</v>
          </cell>
          <cell r="D99">
            <v>2</v>
          </cell>
          <cell r="E99" t="str">
            <v>MP13-6106</v>
          </cell>
          <cell r="F99" t="str">
            <v>SD2</v>
          </cell>
        </row>
        <row r="100">
          <cell r="A100">
            <v>278834158</v>
          </cell>
          <cell r="B100" t="str">
            <v>45970212-1</v>
          </cell>
          <cell r="C100" t="str">
            <v>Cancelled</v>
          </cell>
          <cell r="D100">
            <v>1</v>
          </cell>
          <cell r="E100" t="str">
            <v>MP13-4473</v>
          </cell>
          <cell r="F100" t="str">
            <v>SD2</v>
          </cell>
        </row>
        <row r="101">
          <cell r="A101">
            <v>278846529</v>
          </cell>
          <cell r="B101" t="str">
            <v>45975435-1</v>
          </cell>
          <cell r="C101" t="str">
            <v>Cancelled</v>
          </cell>
          <cell r="D101">
            <v>1</v>
          </cell>
          <cell r="E101" t="str">
            <v>MP10-5877</v>
          </cell>
          <cell r="F101" t="str">
            <v>SD2</v>
          </cell>
        </row>
        <row r="102">
          <cell r="A102">
            <v>278846529</v>
          </cell>
          <cell r="B102" t="str">
            <v>45975435-2</v>
          </cell>
          <cell r="C102" t="str">
            <v>Completed</v>
          </cell>
          <cell r="D102">
            <v>1</v>
          </cell>
          <cell r="E102" t="str">
            <v>MPE10-875</v>
          </cell>
          <cell r="F102" t="str">
            <v>SD2</v>
          </cell>
        </row>
        <row r="103">
          <cell r="A103">
            <v>278869116</v>
          </cell>
          <cell r="B103" t="str">
            <v>45983442-1</v>
          </cell>
          <cell r="C103" t="str">
            <v>Cancelled</v>
          </cell>
          <cell r="D103">
            <v>1</v>
          </cell>
          <cell r="E103" t="str">
            <v>II30-998</v>
          </cell>
          <cell r="F103" t="str">
            <v>SD2</v>
          </cell>
        </row>
        <row r="104">
          <cell r="A104">
            <v>278821322</v>
          </cell>
          <cell r="B104" t="str">
            <v>45989718-1</v>
          </cell>
          <cell r="C104" t="str">
            <v>Cancelled</v>
          </cell>
          <cell r="D104">
            <v>1</v>
          </cell>
          <cell r="E104" t="str">
            <v>MPE10-695</v>
          </cell>
          <cell r="F104" t="str">
            <v>SD2</v>
          </cell>
        </row>
        <row r="105">
          <cell r="A105">
            <v>278831699</v>
          </cell>
          <cell r="B105" t="str">
            <v>45992619-1</v>
          </cell>
          <cell r="C105" t="str">
            <v>Completed</v>
          </cell>
          <cell r="D105">
            <v>1</v>
          </cell>
          <cell r="E105" t="str">
            <v>MP10-2003</v>
          </cell>
          <cell r="F105" t="str">
            <v>SD2</v>
          </cell>
        </row>
        <row r="106">
          <cell r="A106">
            <v>278831699</v>
          </cell>
          <cell r="B106" t="str">
            <v>45992619-2</v>
          </cell>
          <cell r="C106" t="str">
            <v>Completed</v>
          </cell>
          <cell r="D106">
            <v>1</v>
          </cell>
          <cell r="E106" t="str">
            <v>MP100-0381</v>
          </cell>
          <cell r="F106" t="str">
            <v>SD3</v>
          </cell>
        </row>
        <row r="107">
          <cell r="A107">
            <v>278831699</v>
          </cell>
          <cell r="B107" t="str">
            <v>45992619-2</v>
          </cell>
          <cell r="C107" t="str">
            <v>Completed</v>
          </cell>
          <cell r="D107">
            <v>2</v>
          </cell>
          <cell r="E107" t="str">
            <v>MP122-0814</v>
          </cell>
          <cell r="F107" t="str">
            <v>SD3</v>
          </cell>
        </row>
        <row r="108">
          <cell r="A108">
            <v>278831699</v>
          </cell>
          <cell r="B108" t="str">
            <v>45992619-3</v>
          </cell>
          <cell r="C108" t="str">
            <v>Cancelled</v>
          </cell>
          <cell r="D108">
            <v>1</v>
          </cell>
          <cell r="E108" t="str">
            <v>MP10-5882</v>
          </cell>
          <cell r="F108" t="str">
            <v>SD2</v>
          </cell>
        </row>
        <row r="109">
          <cell r="A109">
            <v>278899774</v>
          </cell>
          <cell r="B109" t="str">
            <v>45994132-1</v>
          </cell>
          <cell r="C109" t="str">
            <v>Cancelled</v>
          </cell>
          <cell r="D109">
            <v>1</v>
          </cell>
          <cell r="E109" t="str">
            <v>WR13-2524</v>
          </cell>
          <cell r="F109" t="str">
            <v>SD2</v>
          </cell>
        </row>
        <row r="110">
          <cell r="A110">
            <v>278878413</v>
          </cell>
          <cell r="B110" t="str">
            <v>46003364-1</v>
          </cell>
          <cell r="C110" t="str">
            <v>Cancelled</v>
          </cell>
          <cell r="D110">
            <v>1</v>
          </cell>
          <cell r="E110" t="str">
            <v>II30-740</v>
          </cell>
          <cell r="F110" t="str">
            <v>WDC</v>
          </cell>
        </row>
        <row r="111">
          <cell r="A111">
            <v>278937289</v>
          </cell>
          <cell r="B111" t="str">
            <v>46008178-1</v>
          </cell>
          <cell r="C111" t="str">
            <v>Cancelled</v>
          </cell>
          <cell r="D111">
            <v>1</v>
          </cell>
          <cell r="E111" t="str">
            <v>MP10-335</v>
          </cell>
          <cell r="F111" t="str">
            <v>SD2</v>
          </cell>
        </row>
        <row r="112">
          <cell r="A112">
            <v>278937956</v>
          </cell>
          <cell r="B112" t="str">
            <v>46008388-1</v>
          </cell>
          <cell r="C112" t="str">
            <v>Cancelled</v>
          </cell>
          <cell r="D112">
            <v>1</v>
          </cell>
          <cell r="E112" t="str">
            <v>MPE10-695</v>
          </cell>
          <cell r="F112" t="str">
            <v>SD2</v>
          </cell>
        </row>
        <row r="113">
          <cell r="A113">
            <v>278945034</v>
          </cell>
          <cell r="B113" t="str">
            <v>46010881-1</v>
          </cell>
          <cell r="C113" t="str">
            <v>Cancelled</v>
          </cell>
          <cell r="D113">
            <v>1</v>
          </cell>
          <cell r="E113" t="str">
            <v>MPE10-695</v>
          </cell>
          <cell r="F113" t="str">
            <v>SD2</v>
          </cell>
        </row>
        <row r="114">
          <cell r="A114">
            <v>278951472</v>
          </cell>
          <cell r="B114" t="str">
            <v>46012717-1</v>
          </cell>
          <cell r="C114" t="str">
            <v>Cancelled</v>
          </cell>
          <cell r="D114">
            <v>1</v>
          </cell>
          <cell r="E114" t="str">
            <v>MPE10-697</v>
          </cell>
          <cell r="F114" t="str">
            <v>SD2</v>
          </cell>
        </row>
        <row r="115">
          <cell r="A115">
            <v>278953135</v>
          </cell>
          <cell r="B115" t="str">
            <v>46013224-1</v>
          </cell>
          <cell r="C115" t="str">
            <v>Completed</v>
          </cell>
          <cell r="D115">
            <v>1</v>
          </cell>
          <cell r="E115" t="str">
            <v>II12-997</v>
          </cell>
          <cell r="F115" t="str">
            <v>SD2</v>
          </cell>
        </row>
        <row r="116">
          <cell r="A116">
            <v>278953135</v>
          </cell>
          <cell r="B116" t="str">
            <v>46013224-1</v>
          </cell>
          <cell r="C116" t="str">
            <v>Completed</v>
          </cell>
          <cell r="D116">
            <v>2</v>
          </cell>
          <cell r="E116" t="str">
            <v>II30-998</v>
          </cell>
          <cell r="F116" t="str">
            <v>SD2</v>
          </cell>
        </row>
        <row r="117">
          <cell r="A117">
            <v>278953135</v>
          </cell>
          <cell r="B117" t="str">
            <v>46013224-1</v>
          </cell>
          <cell r="C117" t="str">
            <v>Completed</v>
          </cell>
          <cell r="D117">
            <v>3</v>
          </cell>
          <cell r="E117" t="str">
            <v>II11-550</v>
          </cell>
          <cell r="F117" t="str">
            <v>SD2</v>
          </cell>
        </row>
        <row r="118">
          <cell r="A118">
            <v>278953135</v>
          </cell>
          <cell r="B118" t="str">
            <v>46013224-1</v>
          </cell>
          <cell r="C118" t="str">
            <v>Completed</v>
          </cell>
          <cell r="D118">
            <v>4</v>
          </cell>
          <cell r="E118" t="str">
            <v>II30-221</v>
          </cell>
          <cell r="F118" t="str">
            <v>SD2</v>
          </cell>
        </row>
        <row r="119">
          <cell r="A119">
            <v>278957622</v>
          </cell>
          <cell r="B119" t="str">
            <v>46014757-1</v>
          </cell>
          <cell r="C119" t="str">
            <v>Cancelled</v>
          </cell>
          <cell r="D119">
            <v>1</v>
          </cell>
          <cell r="E119" t="str">
            <v>II108-0334</v>
          </cell>
          <cell r="F119" t="str">
            <v>SD2</v>
          </cell>
        </row>
        <row r="120">
          <cell r="A120">
            <v>278960619</v>
          </cell>
          <cell r="B120" t="str">
            <v>46015751-1</v>
          </cell>
          <cell r="C120" t="str">
            <v>Cancelled</v>
          </cell>
          <cell r="D120">
            <v>1</v>
          </cell>
          <cell r="E120" t="str">
            <v>MP51-5155</v>
          </cell>
          <cell r="F120" t="str">
            <v>SD2</v>
          </cell>
        </row>
        <row r="121">
          <cell r="A121">
            <v>278968975</v>
          </cell>
          <cell r="B121" t="str">
            <v>46018613-1</v>
          </cell>
          <cell r="C121" t="str">
            <v>Completed</v>
          </cell>
          <cell r="D121">
            <v>1</v>
          </cell>
          <cell r="E121" t="str">
            <v>5DS10-0053</v>
          </cell>
          <cell r="F121" t="str">
            <v>SD2</v>
          </cell>
        </row>
        <row r="122">
          <cell r="A122">
            <v>278968975</v>
          </cell>
          <cell r="B122" t="str">
            <v>46018613-1</v>
          </cell>
          <cell r="C122" t="str">
            <v>Completed</v>
          </cell>
          <cell r="D122">
            <v>2</v>
          </cell>
          <cell r="E122" t="str">
            <v>MP12-856</v>
          </cell>
          <cell r="F122" t="str">
            <v>SD2</v>
          </cell>
        </row>
        <row r="123">
          <cell r="A123">
            <v>278979090</v>
          </cell>
          <cell r="B123" t="str">
            <v>46022468-1</v>
          </cell>
          <cell r="C123" t="str">
            <v>Cancelled</v>
          </cell>
          <cell r="D123">
            <v>1</v>
          </cell>
          <cell r="E123" t="str">
            <v>MP51-5155</v>
          </cell>
          <cell r="F123" t="str">
            <v>SD2</v>
          </cell>
        </row>
        <row r="124">
          <cell r="A124">
            <v>278980065</v>
          </cell>
          <cell r="B124" t="str">
            <v>46022782-1</v>
          </cell>
          <cell r="C124" t="str">
            <v>Cancelled</v>
          </cell>
          <cell r="D124">
            <v>1</v>
          </cell>
          <cell r="E124" t="str">
            <v>ID10-898</v>
          </cell>
          <cell r="F124" t="str">
            <v>SD2</v>
          </cell>
        </row>
        <row r="125">
          <cell r="A125">
            <v>278989239</v>
          </cell>
          <cell r="B125" t="str">
            <v>46026302-1</v>
          </cell>
          <cell r="C125" t="str">
            <v>Cancelled</v>
          </cell>
          <cell r="D125">
            <v>1</v>
          </cell>
          <cell r="E125" t="str">
            <v>BR54-0653</v>
          </cell>
          <cell r="F125" t="str">
            <v>SD2</v>
          </cell>
        </row>
        <row r="126">
          <cell r="A126">
            <v>279683100</v>
          </cell>
          <cell r="B126" t="str">
            <v>46279356-1</v>
          </cell>
          <cell r="C126" t="str">
            <v>Cancelled</v>
          </cell>
          <cell r="D126">
            <v>1</v>
          </cell>
          <cell r="E126" t="str">
            <v>MP130-0223</v>
          </cell>
          <cell r="F126" t="str">
            <v>SD3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9"/>
  <sheetViews>
    <sheetView tabSelected="1" topLeftCell="J37" workbookViewId="0">
      <selection activeCell="T5" sqref="T5"/>
    </sheetView>
  </sheetViews>
  <sheetFormatPr defaultRowHeight="14.5" x14ac:dyDescent="0.35"/>
  <cols>
    <col min="1" max="6" width="8.7265625" style="4"/>
    <col min="7" max="14" width="8.7265625" style="4" customWidth="1"/>
    <col min="15" max="17" width="11.90625" style="26" customWidth="1"/>
    <col min="18" max="18" width="20.453125" style="37" bestFit="1" customWidth="1"/>
    <col min="19" max="19" width="21.1796875" style="37" customWidth="1"/>
    <col min="20" max="20" width="21.1796875" style="37" bestFit="1" customWidth="1"/>
    <col min="21" max="21" width="16.26953125" style="27" bestFit="1" customWidth="1"/>
  </cols>
  <sheetData>
    <row r="1" spans="1:22" x14ac:dyDescent="0.35">
      <c r="A1" s="28" t="s">
        <v>69</v>
      </c>
      <c r="B1" s="29" t="s">
        <v>68</v>
      </c>
      <c r="C1" s="29" t="s">
        <v>67</v>
      </c>
      <c r="D1" s="29" t="s">
        <v>66</v>
      </c>
      <c r="E1" s="29" t="s">
        <v>65</v>
      </c>
      <c r="F1" s="29" t="s">
        <v>64</v>
      </c>
      <c r="G1" s="29" t="s">
        <v>63</v>
      </c>
      <c r="H1" s="30" t="s">
        <v>62</v>
      </c>
      <c r="I1" s="30" t="s">
        <v>61</v>
      </c>
      <c r="J1" s="30" t="s">
        <v>60</v>
      </c>
      <c r="K1" s="23" t="s">
        <v>59</v>
      </c>
      <c r="L1" s="23" t="s">
        <v>58</v>
      </c>
      <c r="M1" s="23" t="s">
        <v>57</v>
      </c>
      <c r="N1" s="23" t="s">
        <v>56</v>
      </c>
      <c r="O1" s="23" t="s">
        <v>70</v>
      </c>
      <c r="P1" s="23" t="s">
        <v>72</v>
      </c>
      <c r="Q1" s="23" t="s">
        <v>71</v>
      </c>
      <c r="R1" s="24" t="s">
        <v>73</v>
      </c>
      <c r="S1" s="24" t="s">
        <v>75</v>
      </c>
      <c r="T1" s="24" t="s">
        <v>74</v>
      </c>
      <c r="U1" s="24" t="s">
        <v>76</v>
      </c>
    </row>
    <row r="2" spans="1:22" x14ac:dyDescent="0.35">
      <c r="A2" s="1">
        <v>43870</v>
      </c>
      <c r="B2" s="2"/>
      <c r="C2" s="3" t="s">
        <v>6</v>
      </c>
      <c r="D2" s="4">
        <v>276443485</v>
      </c>
      <c r="F2" s="2" t="str">
        <f>VLOOKUP(D2,[1]Sheet2!A:B,2,0)</f>
        <v>45128292-1</v>
      </c>
      <c r="G2" s="5" t="str">
        <f>VLOOKUP(D2,[1]Sheet2!A:F,6,0)</f>
        <v>SD2</v>
      </c>
      <c r="H2" s="6"/>
      <c r="I2" s="7"/>
      <c r="J2" s="8">
        <v>-5</v>
      </c>
      <c r="K2" s="4" t="s">
        <v>0</v>
      </c>
      <c r="L2" s="4">
        <v>94643</v>
      </c>
      <c r="M2" s="4">
        <v>116389</v>
      </c>
      <c r="N2" s="9">
        <v>43928</v>
      </c>
      <c r="O2" s="10">
        <v>43870.756041666667</v>
      </c>
      <c r="P2" s="25"/>
      <c r="Q2" s="10">
        <v>43872.855196759258</v>
      </c>
      <c r="R2" s="34">
        <v>43870.756041666667</v>
      </c>
      <c r="S2" s="35"/>
      <c r="T2" s="34">
        <v>43872.855196759258</v>
      </c>
      <c r="U2" s="22">
        <v>2.099155092590081</v>
      </c>
      <c r="V2" t="s">
        <v>78</v>
      </c>
    </row>
    <row r="3" spans="1:22" x14ac:dyDescent="0.35">
      <c r="A3" s="1">
        <v>43863</v>
      </c>
      <c r="B3" s="2"/>
      <c r="C3" s="3" t="s">
        <v>33</v>
      </c>
      <c r="D3" s="4">
        <v>275892538</v>
      </c>
      <c r="F3" s="2" t="str">
        <f>VLOOKUP(D3,[1]Sheet2!A:B,2,0)</f>
        <v>44934664-1</v>
      </c>
      <c r="G3" s="5" t="str">
        <f>VLOOKUP(D3,[1]Sheet2!A:F,6,0)</f>
        <v>SD2</v>
      </c>
      <c r="H3" s="6"/>
      <c r="I3" s="7"/>
      <c r="J3" s="8">
        <v>-5</v>
      </c>
      <c r="K3" s="4" t="s">
        <v>0</v>
      </c>
      <c r="L3" s="4">
        <v>94643</v>
      </c>
      <c r="M3" s="4">
        <v>116389</v>
      </c>
      <c r="N3" s="9">
        <v>43928</v>
      </c>
      <c r="O3" s="10">
        <v>43863.644606481481</v>
      </c>
      <c r="P3" s="10">
        <v>43865.43472222222</v>
      </c>
      <c r="Q3" s="10">
        <v>43865.80572916667</v>
      </c>
      <c r="R3" s="34">
        <v>43863.644606481481</v>
      </c>
      <c r="S3" s="34">
        <v>43865.43472222222</v>
      </c>
      <c r="T3" s="34">
        <v>43865.80572916667</v>
      </c>
      <c r="U3" s="22">
        <v>2.1611226851891843</v>
      </c>
      <c r="V3" t="s">
        <v>78</v>
      </c>
    </row>
    <row r="4" spans="1:22" x14ac:dyDescent="0.35">
      <c r="A4" s="1">
        <v>43860</v>
      </c>
      <c r="B4" s="2"/>
      <c r="C4" s="3" t="s">
        <v>51</v>
      </c>
      <c r="D4" s="4">
        <v>275695020</v>
      </c>
      <c r="F4" s="2" t="str">
        <f>VLOOKUP(D4,[1]Sheet2!A:B,2,0)</f>
        <v>44982577-1</v>
      </c>
      <c r="G4" s="5" t="str">
        <f>VLOOKUP(D4,[1]Sheet2!A:F,6,0)</f>
        <v>SD2</v>
      </c>
      <c r="H4" s="6"/>
      <c r="I4" s="7"/>
      <c r="J4" s="8">
        <v>-10</v>
      </c>
      <c r="K4" s="4" t="s">
        <v>0</v>
      </c>
      <c r="L4" s="4">
        <v>94643</v>
      </c>
      <c r="M4" s="4">
        <v>116389</v>
      </c>
      <c r="N4" s="9">
        <v>43928</v>
      </c>
      <c r="O4" s="10">
        <v>43865.379942129628</v>
      </c>
      <c r="P4" s="10">
        <v>43866.553078703706</v>
      </c>
      <c r="Q4" s="10">
        <v>43867.566655092596</v>
      </c>
      <c r="R4" s="34">
        <v>43865.379942129628</v>
      </c>
      <c r="S4" s="34">
        <v>43866.553078703706</v>
      </c>
      <c r="T4" s="34">
        <v>43867.566655092596</v>
      </c>
      <c r="U4" s="22">
        <v>2.1867129629681585</v>
      </c>
      <c r="V4" t="s">
        <v>78</v>
      </c>
    </row>
    <row r="5" spans="1:22" x14ac:dyDescent="0.35">
      <c r="A5" s="1">
        <v>43863</v>
      </c>
      <c r="B5" s="2"/>
      <c r="C5" s="3" t="s">
        <v>36</v>
      </c>
      <c r="D5" s="4">
        <v>275884697</v>
      </c>
      <c r="F5" s="2" t="str">
        <f>VLOOKUP(D5,[1]Sheet2!A:B,2,0)</f>
        <v>44931707-1</v>
      </c>
      <c r="G5" s="5" t="str">
        <f>VLOOKUP(D5,[1]Sheet2!A:F,6,0)</f>
        <v>SD2</v>
      </c>
      <c r="H5" s="6"/>
      <c r="I5" s="7"/>
      <c r="J5" s="8">
        <v>-10</v>
      </c>
      <c r="K5" s="4" t="s">
        <v>0</v>
      </c>
      <c r="L5" s="4">
        <v>94643</v>
      </c>
      <c r="M5" s="4">
        <v>116389</v>
      </c>
      <c r="N5" s="9">
        <v>43928</v>
      </c>
      <c r="O5" s="10">
        <v>43863.571493055555</v>
      </c>
      <c r="P5" s="10">
        <v>43865.58792824074</v>
      </c>
      <c r="Q5" s="10">
        <v>43866.549780092595</v>
      </c>
      <c r="R5" s="34">
        <v>43863.571493055555</v>
      </c>
      <c r="S5" s="34">
        <v>43865.58792824074</v>
      </c>
      <c r="T5" s="34">
        <v>43866.549780092595</v>
      </c>
      <c r="U5" s="22">
        <v>2.9782870370399905</v>
      </c>
      <c r="V5" t="s">
        <v>78</v>
      </c>
    </row>
    <row r="6" spans="1:22" x14ac:dyDescent="0.35">
      <c r="A6" s="1">
        <v>43863</v>
      </c>
      <c r="B6" s="2"/>
      <c r="C6" s="3" t="s">
        <v>35</v>
      </c>
      <c r="D6" s="4">
        <v>275885404</v>
      </c>
      <c r="F6" s="2" t="str">
        <f>VLOOKUP(D6,[1]Sheet2!A:B,2,0)</f>
        <v>44932060-1</v>
      </c>
      <c r="G6" s="5" t="str">
        <f>VLOOKUP(D6,[1]Sheet2!A:F,6,0)</f>
        <v>SD2</v>
      </c>
      <c r="H6" s="6"/>
      <c r="I6" s="7"/>
      <c r="J6" s="8">
        <v>-5</v>
      </c>
      <c r="K6" s="4" t="s">
        <v>0</v>
      </c>
      <c r="L6" s="4">
        <v>94643</v>
      </c>
      <c r="M6" s="4">
        <v>116389</v>
      </c>
      <c r="N6" s="9">
        <v>43928</v>
      </c>
      <c r="O6" s="10">
        <v>43863.58929398148</v>
      </c>
      <c r="P6" s="10">
        <v>43865.520069444443</v>
      </c>
      <c r="Q6" s="10">
        <v>43866.583414351851</v>
      </c>
      <c r="R6" s="34">
        <v>43863.58929398148</v>
      </c>
      <c r="S6" s="34">
        <v>43865.520069444443</v>
      </c>
      <c r="T6" s="34">
        <v>43866.583414351851</v>
      </c>
      <c r="U6" s="22">
        <v>2.9941203703710926</v>
      </c>
      <c r="V6" t="s">
        <v>78</v>
      </c>
    </row>
    <row r="7" spans="1:22" x14ac:dyDescent="0.35">
      <c r="A7" s="1">
        <v>43863</v>
      </c>
      <c r="B7" s="2"/>
      <c r="C7" s="3" t="s">
        <v>39</v>
      </c>
      <c r="D7" s="4">
        <v>275875054</v>
      </c>
      <c r="F7" s="2" t="str">
        <f>VLOOKUP(D7,[1]Sheet2!A:B,2,0)</f>
        <v>44928263-1</v>
      </c>
      <c r="G7" s="5" t="str">
        <f>VLOOKUP(D7,[1]Sheet2!A:F,6,0)</f>
        <v>SD2</v>
      </c>
      <c r="H7" s="6"/>
      <c r="I7" s="7"/>
      <c r="J7" s="8">
        <v>-10</v>
      </c>
      <c r="K7" s="4" t="s">
        <v>0</v>
      </c>
      <c r="L7" s="4">
        <v>94643</v>
      </c>
      <c r="M7" s="4">
        <v>116389</v>
      </c>
      <c r="N7" s="9">
        <v>43928</v>
      </c>
      <c r="O7" s="10">
        <v>43863.502453703702</v>
      </c>
      <c r="P7" s="10">
        <v>43865.60019675926</v>
      </c>
      <c r="Q7" s="10">
        <v>43867.575162037036</v>
      </c>
      <c r="R7" s="34">
        <v>43863.502453703702</v>
      </c>
      <c r="S7" s="34">
        <v>43865.60019675926</v>
      </c>
      <c r="T7" s="34">
        <v>43867.575162037036</v>
      </c>
      <c r="U7" s="22">
        <v>4.0727083333331393</v>
      </c>
      <c r="V7" t="s">
        <v>78</v>
      </c>
    </row>
    <row r="8" spans="1:22" x14ac:dyDescent="0.35">
      <c r="A8" s="1">
        <v>43864</v>
      </c>
      <c r="B8" s="2"/>
      <c r="C8" s="3" t="s">
        <v>14</v>
      </c>
      <c r="D8" s="4">
        <v>275927003</v>
      </c>
      <c r="F8" s="2" t="str">
        <f>VLOOKUP(D8,[1]Sheet2!A:B,2,0)</f>
        <v>44947262-1</v>
      </c>
      <c r="G8" s="5" t="str">
        <f>VLOOKUP(D8,[1]Sheet2!A:F,6,0)</f>
        <v>SD2</v>
      </c>
      <c r="H8" s="6"/>
      <c r="I8" s="7"/>
      <c r="J8" s="8">
        <v>-10</v>
      </c>
      <c r="K8" s="4" t="s">
        <v>0</v>
      </c>
      <c r="L8" s="4">
        <v>94643</v>
      </c>
      <c r="M8" s="4">
        <v>116389</v>
      </c>
      <c r="N8" s="9">
        <v>43928</v>
      </c>
      <c r="O8" s="10">
        <v>43864.009085648147</v>
      </c>
      <c r="P8" s="10">
        <v>43866.315706018519</v>
      </c>
      <c r="Q8" s="10">
        <v>43868.309791666667</v>
      </c>
      <c r="R8" s="34">
        <v>43864.009085648147</v>
      </c>
      <c r="S8" s="34">
        <v>43866.315706018519</v>
      </c>
      <c r="T8" s="34">
        <v>43868.309791666667</v>
      </c>
      <c r="U8" s="22">
        <v>4.3007060185191222</v>
      </c>
      <c r="V8" t="s">
        <v>78</v>
      </c>
    </row>
    <row r="9" spans="1:22" x14ac:dyDescent="0.35">
      <c r="A9" s="1">
        <v>43869</v>
      </c>
      <c r="B9" s="2"/>
      <c r="C9" s="3" t="s">
        <v>7</v>
      </c>
      <c r="D9" s="4">
        <v>276356709</v>
      </c>
      <c r="F9" s="2" t="str">
        <f>VLOOKUP(D9,[1]Sheet2!A:B,2,0)</f>
        <v>45098328-1</v>
      </c>
      <c r="G9" s="5" t="str">
        <f>VLOOKUP(D9,[1]Sheet2!A:F,6,0)</f>
        <v>SD2</v>
      </c>
      <c r="H9" s="6"/>
      <c r="I9" s="7"/>
      <c r="J9" s="8">
        <v>-10</v>
      </c>
      <c r="K9" s="4" t="s">
        <v>0</v>
      </c>
      <c r="L9" s="4">
        <v>94643</v>
      </c>
      <c r="M9" s="4">
        <v>116389</v>
      </c>
      <c r="N9" s="9">
        <v>43928</v>
      </c>
      <c r="O9" s="10">
        <v>43869.760578703703</v>
      </c>
      <c r="P9" s="10">
        <v>43871.863611111112</v>
      </c>
      <c r="Q9" s="10">
        <v>43874.216828703706</v>
      </c>
      <c r="R9" s="34">
        <v>43869.760578703703</v>
      </c>
      <c r="S9" s="34">
        <v>43871.863611111112</v>
      </c>
      <c r="T9" s="34">
        <v>43874.216828703706</v>
      </c>
      <c r="U9" s="22">
        <v>4.4562500000029104</v>
      </c>
      <c r="V9" t="s">
        <v>78</v>
      </c>
    </row>
    <row r="10" spans="1:22" x14ac:dyDescent="0.35">
      <c r="A10" s="1">
        <v>43863</v>
      </c>
      <c r="B10" s="2"/>
      <c r="C10" s="3" t="s">
        <v>48</v>
      </c>
      <c r="D10" s="4">
        <v>275849620</v>
      </c>
      <c r="F10" s="2" t="str">
        <f>VLOOKUP(D10,[1]Sheet2!A:B,2,0)</f>
        <v>44919570-1</v>
      </c>
      <c r="G10" s="5" t="str">
        <f>VLOOKUP(D10,[1]Sheet2!A:F,6,0)</f>
        <v>SD2</v>
      </c>
      <c r="H10" s="6"/>
      <c r="I10" s="7"/>
      <c r="J10" s="8">
        <v>-10</v>
      </c>
      <c r="K10" s="4" t="s">
        <v>0</v>
      </c>
      <c r="L10" s="4">
        <v>94643</v>
      </c>
      <c r="M10" s="4">
        <v>116389</v>
      </c>
      <c r="N10" s="9">
        <v>43928</v>
      </c>
      <c r="O10" s="10">
        <v>43863.25513888889</v>
      </c>
      <c r="P10" s="10">
        <v>43865.347766203704</v>
      </c>
      <c r="Q10" s="10">
        <v>43867.762754629628</v>
      </c>
      <c r="R10" s="34">
        <v>43863.25513888889</v>
      </c>
      <c r="S10" s="34">
        <v>43865.347766203704</v>
      </c>
      <c r="T10" s="34">
        <v>43867.762754629628</v>
      </c>
      <c r="U10" s="22">
        <v>4.5076157407384017</v>
      </c>
      <c r="V10" t="s">
        <v>78</v>
      </c>
    </row>
    <row r="11" spans="1:22" x14ac:dyDescent="0.35">
      <c r="A11" s="1">
        <v>43863</v>
      </c>
      <c r="B11" s="2"/>
      <c r="C11" s="3" t="s">
        <v>45</v>
      </c>
      <c r="D11" s="4">
        <v>275852874</v>
      </c>
      <c r="F11" s="2" t="str">
        <f>VLOOKUP(D11,[1]Sheet2!A:B,2,0)</f>
        <v>44920379-1</v>
      </c>
      <c r="G11" s="5" t="str">
        <f>VLOOKUP(D11,[1]Sheet2!A:F,6,0)</f>
        <v>SD2</v>
      </c>
      <c r="H11" s="6"/>
      <c r="I11" s="7"/>
      <c r="J11" s="8">
        <v>-10</v>
      </c>
      <c r="K11" s="4" t="s">
        <v>0</v>
      </c>
      <c r="L11" s="4">
        <v>94643</v>
      </c>
      <c r="M11" s="4">
        <v>116389</v>
      </c>
      <c r="N11" s="9">
        <v>43928</v>
      </c>
      <c r="O11" s="10">
        <v>43863.292743055557</v>
      </c>
      <c r="P11" s="10">
        <v>43865.574918981481</v>
      </c>
      <c r="Q11" s="10">
        <v>43867.826782407406</v>
      </c>
      <c r="R11" s="34">
        <v>43863.292743055557</v>
      </c>
      <c r="S11" s="34">
        <v>43865.574918981481</v>
      </c>
      <c r="T11" s="34">
        <v>43867.826782407406</v>
      </c>
      <c r="U11" s="22">
        <v>4.53403935184906</v>
      </c>
      <c r="V11" t="s">
        <v>78</v>
      </c>
    </row>
    <row r="12" spans="1:22" x14ac:dyDescent="0.35">
      <c r="A12" s="1">
        <v>43869</v>
      </c>
      <c r="B12" s="2"/>
      <c r="C12" s="3" t="s">
        <v>8</v>
      </c>
      <c r="D12" s="4">
        <v>276343483</v>
      </c>
      <c r="F12" s="2" t="str">
        <f>VLOOKUP(D12,[1]Sheet2!A:B,2,0)</f>
        <v>45093887-1</v>
      </c>
      <c r="G12" s="5" t="str">
        <f>VLOOKUP(D12,[1]Sheet2!A:F,6,0)</f>
        <v>SD2</v>
      </c>
      <c r="H12" s="6"/>
      <c r="I12" s="7"/>
      <c r="J12" s="8">
        <v>-10</v>
      </c>
      <c r="K12" s="4" t="s">
        <v>0</v>
      </c>
      <c r="L12" s="4">
        <v>94643</v>
      </c>
      <c r="M12" s="4">
        <v>116389</v>
      </c>
      <c r="N12" s="9">
        <v>43928</v>
      </c>
      <c r="O12" s="10">
        <v>43869.654999999999</v>
      </c>
      <c r="P12" s="10">
        <v>43871.847916666666</v>
      </c>
      <c r="Q12" s="10">
        <v>43874.222511574073</v>
      </c>
      <c r="R12" s="34">
        <v>43869.654999999999</v>
      </c>
      <c r="S12" s="34">
        <v>43871.847916666666</v>
      </c>
      <c r="T12" s="34">
        <v>43874.222511574073</v>
      </c>
      <c r="U12" s="22">
        <v>4.5675115740741603</v>
      </c>
      <c r="V12" t="s">
        <v>78</v>
      </c>
    </row>
    <row r="13" spans="1:22" x14ac:dyDescent="0.35">
      <c r="A13" s="1">
        <v>43859</v>
      </c>
      <c r="B13" s="2"/>
      <c r="C13" s="3" t="s">
        <v>54</v>
      </c>
      <c r="D13" s="4">
        <v>275613134</v>
      </c>
      <c r="F13" s="2" t="str">
        <f>VLOOKUP(D13,[1]Sheet2!A:B,2,0)</f>
        <v>44838706-1</v>
      </c>
      <c r="G13" s="5" t="str">
        <f>VLOOKUP(D13,[1]Sheet2!A:F,6,0)</f>
        <v>SD2</v>
      </c>
      <c r="H13" s="6"/>
      <c r="I13" s="7"/>
      <c r="J13" s="8">
        <v>-10</v>
      </c>
      <c r="K13" s="4" t="s">
        <v>0</v>
      </c>
      <c r="L13" s="4">
        <v>94643</v>
      </c>
      <c r="M13" s="4">
        <v>116389</v>
      </c>
      <c r="N13" s="9">
        <v>43928</v>
      </c>
      <c r="O13" s="10">
        <v>43859.840682870374</v>
      </c>
      <c r="P13" s="10">
        <v>43860.468136574076</v>
      </c>
      <c r="Q13" s="10">
        <v>43865.235995370371</v>
      </c>
      <c r="R13" s="34">
        <v>43859.840682870374</v>
      </c>
      <c r="S13" s="34">
        <v>43860.468136574076</v>
      </c>
      <c r="T13" s="34">
        <v>43865.235995370371</v>
      </c>
      <c r="U13" s="22">
        <v>5.3953124999970896</v>
      </c>
      <c r="V13" t="s">
        <v>78</v>
      </c>
    </row>
    <row r="14" spans="1:22" x14ac:dyDescent="0.35">
      <c r="A14" s="1">
        <v>43865</v>
      </c>
      <c r="B14" s="2"/>
      <c r="C14" s="3" t="s">
        <v>12</v>
      </c>
      <c r="D14" s="4">
        <v>276062823</v>
      </c>
      <c r="F14" s="2" t="str">
        <f>VLOOKUP(D14,[1]Sheet2!A:B,2,0)</f>
        <v>44998027-1</v>
      </c>
      <c r="G14" s="5" t="str">
        <f>VLOOKUP(D14,[1]Sheet2!A:F,6,0)</f>
        <v>SD2</v>
      </c>
      <c r="H14" s="6"/>
      <c r="I14" s="7"/>
      <c r="J14" s="8">
        <v>-10</v>
      </c>
      <c r="K14" s="4" t="s">
        <v>0</v>
      </c>
      <c r="L14" s="4">
        <v>94643</v>
      </c>
      <c r="M14" s="4">
        <v>116389</v>
      </c>
      <c r="N14" s="9">
        <v>43928</v>
      </c>
      <c r="O14" s="10">
        <v>43865.77884259259</v>
      </c>
      <c r="P14" s="10">
        <v>43866.665069444447</v>
      </c>
      <c r="Q14" s="10">
        <v>43871.247685185182</v>
      </c>
      <c r="R14" s="34">
        <v>43865.77884259259</v>
      </c>
      <c r="S14" s="34">
        <v>43866.665069444447</v>
      </c>
      <c r="T14" s="34">
        <v>43871.247685185182</v>
      </c>
      <c r="U14" s="22">
        <v>5.4688425925924093</v>
      </c>
      <c r="V14" t="s">
        <v>78</v>
      </c>
    </row>
    <row r="15" spans="1:22" x14ac:dyDescent="0.35">
      <c r="A15" s="1">
        <v>43865</v>
      </c>
      <c r="B15" s="2"/>
      <c r="C15" s="3" t="s">
        <v>13</v>
      </c>
      <c r="D15" s="4">
        <v>276038563</v>
      </c>
      <c r="F15" s="2" t="str">
        <f>VLOOKUP(D15,[1]Sheet2!A:B,2,0)</f>
        <v>44997459-1</v>
      </c>
      <c r="G15" s="5" t="str">
        <f>VLOOKUP(D15,[1]Sheet2!A:F,6,0)</f>
        <v>SD2</v>
      </c>
      <c r="H15" s="6"/>
      <c r="I15" s="7"/>
      <c r="J15" s="8">
        <v>-10</v>
      </c>
      <c r="K15" s="4" t="s">
        <v>0</v>
      </c>
      <c r="L15" s="4">
        <v>94643</v>
      </c>
      <c r="M15" s="4">
        <v>116389</v>
      </c>
      <c r="N15" s="9">
        <v>43928</v>
      </c>
      <c r="O15" s="10">
        <v>43865.768472222226</v>
      </c>
      <c r="P15" s="10">
        <v>43866.665069444447</v>
      </c>
      <c r="Q15" s="10">
        <v>43871.247708333336</v>
      </c>
      <c r="R15" s="34">
        <v>43865.768472222226</v>
      </c>
      <c r="S15" s="34">
        <v>43866.665069444447</v>
      </c>
      <c r="T15" s="34">
        <v>43871.247708333336</v>
      </c>
      <c r="U15" s="22">
        <v>5.4792361111103673</v>
      </c>
      <c r="V15" t="s">
        <v>78</v>
      </c>
    </row>
    <row r="16" spans="1:22" x14ac:dyDescent="0.35">
      <c r="A16" s="1">
        <v>43859</v>
      </c>
      <c r="B16" s="2"/>
      <c r="C16" s="3" t="s">
        <v>55</v>
      </c>
      <c r="D16" s="4">
        <v>275581790</v>
      </c>
      <c r="F16" s="2" t="str">
        <f>VLOOKUP(D16,[1]Sheet2!A:B,2,0)</f>
        <v>44828031-1</v>
      </c>
      <c r="G16" s="5" t="str">
        <f>VLOOKUP(D16,[1]Sheet2!A:F,6,0)</f>
        <v>SD2</v>
      </c>
      <c r="H16" s="6"/>
      <c r="I16" s="7"/>
      <c r="J16" s="8">
        <v>-10</v>
      </c>
      <c r="K16" s="4" t="s">
        <v>0</v>
      </c>
      <c r="L16" s="4">
        <v>94643</v>
      </c>
      <c r="M16" s="4">
        <v>116389</v>
      </c>
      <c r="N16" s="9">
        <v>43928</v>
      </c>
      <c r="O16" s="10">
        <v>43859.501226851855</v>
      </c>
      <c r="P16" s="10">
        <v>43860.459016203706</v>
      </c>
      <c r="Q16" s="10">
        <v>43865.235960648148</v>
      </c>
      <c r="R16" s="34">
        <v>43859.501226851855</v>
      </c>
      <c r="S16" s="34">
        <v>43860.459016203706</v>
      </c>
      <c r="T16" s="34">
        <v>43865.235960648148</v>
      </c>
      <c r="U16" s="22">
        <v>5.7347337962928577</v>
      </c>
      <c r="V16" t="s">
        <v>78</v>
      </c>
    </row>
    <row r="17" spans="1:22" x14ac:dyDescent="0.35">
      <c r="A17" s="1">
        <v>43860</v>
      </c>
      <c r="B17" s="2"/>
      <c r="C17" s="3" t="s">
        <v>52</v>
      </c>
      <c r="D17" s="4">
        <v>275682329</v>
      </c>
      <c r="F17" s="2" t="str">
        <f>VLOOKUP(D17,[1]Sheet2!A:B,2,0)</f>
        <v>44862170-1</v>
      </c>
      <c r="G17" s="5" t="str">
        <f>VLOOKUP(D17,[1]Sheet2!A:F,6,0)</f>
        <v>SD2</v>
      </c>
      <c r="H17" s="6"/>
      <c r="I17" s="7"/>
      <c r="J17" s="8">
        <v>-10</v>
      </c>
      <c r="K17" s="4" t="s">
        <v>0</v>
      </c>
      <c r="L17" s="4">
        <v>94643</v>
      </c>
      <c r="M17" s="4">
        <v>116389</v>
      </c>
      <c r="N17" s="9">
        <v>43928</v>
      </c>
      <c r="O17" s="10">
        <v>43860.819236111114</v>
      </c>
      <c r="P17" s="10">
        <v>43861.581770833334</v>
      </c>
      <c r="Q17" s="10">
        <v>43866.732372685183</v>
      </c>
      <c r="R17" s="34">
        <v>43860.819236111114</v>
      </c>
      <c r="S17" s="34">
        <v>43861.581770833334</v>
      </c>
      <c r="T17" s="34">
        <v>43866.732372685183</v>
      </c>
      <c r="U17" s="22">
        <v>5.9131365740686306</v>
      </c>
      <c r="V17" t="s">
        <v>78</v>
      </c>
    </row>
    <row r="18" spans="1:22" x14ac:dyDescent="0.35">
      <c r="A18" s="1">
        <v>43882</v>
      </c>
      <c r="B18" s="2"/>
      <c r="C18" s="3" t="s">
        <v>1</v>
      </c>
      <c r="D18" s="31">
        <v>277453893</v>
      </c>
      <c r="E18" s="31"/>
      <c r="F18" s="2" t="str">
        <f>VLOOKUP(D18,[1]Sheet2!A:B,2,0)</f>
        <v>45480021-1</v>
      </c>
      <c r="G18" s="5" t="str">
        <f>VLOOKUP(D18,[1]Sheet2!A:F,6,0)</f>
        <v>SD2</v>
      </c>
      <c r="H18" s="6"/>
      <c r="I18" s="7"/>
      <c r="J18" s="8">
        <v>-10</v>
      </c>
      <c r="K18" s="31" t="s">
        <v>0</v>
      </c>
      <c r="L18" s="31">
        <v>94643</v>
      </c>
      <c r="M18" s="31">
        <v>116389</v>
      </c>
      <c r="N18" s="32">
        <v>43928</v>
      </c>
      <c r="O18" s="10">
        <v>43882.281018518515</v>
      </c>
      <c r="P18" s="10">
        <v>43882.847708333335</v>
      </c>
      <c r="Q18" s="10">
        <v>43888.558287037034</v>
      </c>
      <c r="R18" s="34">
        <v>43882.281018518515</v>
      </c>
      <c r="S18" s="34">
        <v>43882.847708333335</v>
      </c>
      <c r="T18" s="34">
        <v>43888.558287037034</v>
      </c>
      <c r="U18" s="22">
        <v>6.2772685185191222</v>
      </c>
      <c r="V18" t="s">
        <v>78</v>
      </c>
    </row>
    <row r="19" spans="1:22" x14ac:dyDescent="0.35">
      <c r="A19" s="1">
        <v>43881</v>
      </c>
      <c r="B19" s="2"/>
      <c r="C19" s="3" t="s">
        <v>2</v>
      </c>
      <c r="D19" s="4">
        <v>277430731</v>
      </c>
      <c r="F19" s="2" t="str">
        <f>VLOOKUP(D19,[1]Sheet2!A:B,2,0)</f>
        <v>45472224-1</v>
      </c>
      <c r="G19" s="5" t="str">
        <f>VLOOKUP(D19,[1]Sheet2!A:F,6,0)</f>
        <v>SD2</v>
      </c>
      <c r="H19" s="6"/>
      <c r="I19" s="7"/>
      <c r="J19" s="8">
        <v>-15</v>
      </c>
      <c r="K19" s="4" t="s">
        <v>0</v>
      </c>
      <c r="L19" s="4">
        <v>94643</v>
      </c>
      <c r="M19" s="4">
        <v>116389</v>
      </c>
      <c r="N19" s="9">
        <v>43928</v>
      </c>
      <c r="O19" s="10">
        <v>43881.839050925926</v>
      </c>
      <c r="P19" s="10">
        <v>43882.847708333335</v>
      </c>
      <c r="Q19" s="10">
        <v>43888.559340277781</v>
      </c>
      <c r="R19" s="34">
        <v>43881.839050925926</v>
      </c>
      <c r="S19" s="34">
        <v>43882.847708333335</v>
      </c>
      <c r="T19" s="34">
        <v>43888.559340277781</v>
      </c>
      <c r="U19" s="22">
        <v>6.7202893518551718</v>
      </c>
      <c r="V19" t="s">
        <v>78</v>
      </c>
    </row>
    <row r="20" spans="1:22" x14ac:dyDescent="0.35">
      <c r="A20" s="1">
        <v>43881</v>
      </c>
      <c r="B20" s="2"/>
      <c r="C20" s="3" t="s">
        <v>3</v>
      </c>
      <c r="D20" s="4">
        <v>277421106</v>
      </c>
      <c r="F20" s="2" t="str">
        <f>VLOOKUP(D20,[1]Sheet2!A:B,2,0)</f>
        <v>45468635-1</v>
      </c>
      <c r="G20" s="5" t="str">
        <f>VLOOKUP(D20,[1]Sheet2!A:F,6,0)</f>
        <v>SD2</v>
      </c>
      <c r="H20" s="6"/>
      <c r="I20" s="7"/>
      <c r="J20" s="8">
        <v>-15</v>
      </c>
      <c r="K20" s="4" t="s">
        <v>0</v>
      </c>
      <c r="L20" s="4">
        <v>94643</v>
      </c>
      <c r="M20" s="4">
        <v>116389</v>
      </c>
      <c r="N20" s="9">
        <v>43928</v>
      </c>
      <c r="O20" s="10">
        <v>43881.764317129629</v>
      </c>
      <c r="P20" s="10">
        <v>43882.686111111114</v>
      </c>
      <c r="Q20" s="10">
        <v>43888.561620370368</v>
      </c>
      <c r="R20" s="34">
        <v>43881.764317129629</v>
      </c>
      <c r="S20" s="34">
        <v>43882.686111111114</v>
      </c>
      <c r="T20" s="34">
        <v>43888.561620370368</v>
      </c>
      <c r="U20" s="22">
        <v>6.7973032407389837</v>
      </c>
      <c r="V20" t="s">
        <v>78</v>
      </c>
    </row>
    <row r="21" spans="1:22" x14ac:dyDescent="0.35">
      <c r="A21" s="1">
        <v>43881</v>
      </c>
      <c r="B21" s="2"/>
      <c r="C21" s="3" t="s">
        <v>4</v>
      </c>
      <c r="D21" s="4">
        <v>277405359</v>
      </c>
      <c r="F21" s="2" t="str">
        <f>VLOOKUP(D21,[1]Sheet2!A:B,2,0)</f>
        <v>45463435-1</v>
      </c>
      <c r="G21" s="5" t="str">
        <f>VLOOKUP(D21,[1]Sheet2!A:F,6,0)</f>
        <v>SD2</v>
      </c>
      <c r="H21" s="6"/>
      <c r="I21" s="7"/>
      <c r="J21" s="8">
        <v>-15</v>
      </c>
      <c r="K21" s="4" t="s">
        <v>0</v>
      </c>
      <c r="L21" s="4">
        <v>94643</v>
      </c>
      <c r="M21" s="4">
        <v>116389</v>
      </c>
      <c r="N21" s="9">
        <v>43928</v>
      </c>
      <c r="O21" s="10">
        <v>43881.630173611113</v>
      </c>
      <c r="P21" s="10">
        <v>43882.686111111114</v>
      </c>
      <c r="Q21" s="10">
        <v>43888.561620370368</v>
      </c>
      <c r="R21" s="34">
        <v>43881.630173611113</v>
      </c>
      <c r="S21" s="34">
        <v>43882.686111111114</v>
      </c>
      <c r="T21" s="34">
        <v>43888.561620370368</v>
      </c>
      <c r="U21" s="22">
        <v>6.9314467592557776</v>
      </c>
      <c r="V21" t="s">
        <v>78</v>
      </c>
    </row>
    <row r="22" spans="1:22" x14ac:dyDescent="0.35">
      <c r="A22" s="1">
        <v>43866</v>
      </c>
      <c r="B22" s="2"/>
      <c r="C22" s="3" t="s">
        <v>11</v>
      </c>
      <c r="D22" s="31">
        <v>276116583</v>
      </c>
      <c r="E22" s="31"/>
      <c r="F22" s="2" t="str">
        <f>VLOOKUP(D22,[1]Sheet2!A:B,2,0)</f>
        <v>45028937-1</v>
      </c>
      <c r="G22" s="5" t="str">
        <f>VLOOKUP(D22,[1]Sheet2!A:F,6,0)</f>
        <v>SD2</v>
      </c>
      <c r="H22" s="6"/>
      <c r="I22" s="7"/>
      <c r="J22" s="8">
        <v>-20</v>
      </c>
      <c r="K22" s="31" t="s">
        <v>0</v>
      </c>
      <c r="L22" s="31">
        <v>94643</v>
      </c>
      <c r="M22" s="31">
        <v>116389</v>
      </c>
      <c r="N22" s="32">
        <v>43928</v>
      </c>
      <c r="O22" s="10">
        <v>43867.15457175926</v>
      </c>
      <c r="P22" s="10">
        <v>43868.37128472222</v>
      </c>
      <c r="Q22" s="10">
        <v>43878.592349537037</v>
      </c>
      <c r="R22" s="34">
        <v>43867.15457175926</v>
      </c>
      <c r="S22" s="34">
        <v>43868.37128472222</v>
      </c>
      <c r="T22" s="34">
        <v>43878.592349537037</v>
      </c>
      <c r="U22" s="22">
        <v>11.437777777777228</v>
      </c>
      <c r="V22" t="s">
        <v>78</v>
      </c>
    </row>
    <row r="23" spans="1:22" x14ac:dyDescent="0.35">
      <c r="A23" s="1">
        <v>43860</v>
      </c>
      <c r="B23" s="2"/>
      <c r="C23" s="3" t="s">
        <v>53</v>
      </c>
      <c r="D23" s="4">
        <v>275646783</v>
      </c>
      <c r="F23" s="2" t="str">
        <f>VLOOKUP(D23,[1]Sheet2!A:B,2,0)</f>
        <v>44982621-1</v>
      </c>
      <c r="G23" s="5" t="str">
        <f>VLOOKUP(D23,[1]Sheet2!A:F,6,0)</f>
        <v>SD2</v>
      </c>
      <c r="H23" s="6"/>
      <c r="I23" s="7"/>
      <c r="J23" s="8">
        <v>-5</v>
      </c>
      <c r="K23" s="4" t="s">
        <v>0</v>
      </c>
      <c r="L23" s="4">
        <v>94643</v>
      </c>
      <c r="M23" s="4">
        <v>116389</v>
      </c>
      <c r="N23" s="9">
        <v>43928</v>
      </c>
      <c r="O23" s="10">
        <v>43865.379837962966</v>
      </c>
      <c r="P23" s="10">
        <v>43866.27443287037</v>
      </c>
      <c r="Q23" s="10">
        <v>43866.667719907404</v>
      </c>
      <c r="R23" s="34">
        <v>43865.379837962966</v>
      </c>
      <c r="S23" s="34">
        <v>43866.27443287037</v>
      </c>
      <c r="T23" s="34">
        <v>43866.667719907404</v>
      </c>
      <c r="U23" s="22">
        <v>1.2878819444376859</v>
      </c>
      <c r="V23" t="s">
        <v>78</v>
      </c>
    </row>
    <row r="24" spans="1:22" x14ac:dyDescent="0.35">
      <c r="A24" s="1">
        <v>43862</v>
      </c>
      <c r="B24" s="2"/>
      <c r="C24" s="3" t="s">
        <v>49</v>
      </c>
      <c r="D24" s="4">
        <v>275834483</v>
      </c>
      <c r="F24" s="2" t="s">
        <v>41</v>
      </c>
      <c r="G24" s="5" t="s">
        <v>15</v>
      </c>
      <c r="H24" s="6"/>
      <c r="I24" s="7"/>
      <c r="J24" s="8">
        <v>-10</v>
      </c>
      <c r="K24" s="4" t="s">
        <v>0</v>
      </c>
      <c r="L24" s="4">
        <v>94643</v>
      </c>
      <c r="M24" s="4">
        <v>116389</v>
      </c>
      <c r="N24" s="9">
        <v>43928</v>
      </c>
      <c r="O24" s="10">
        <v>43862.864212962966</v>
      </c>
      <c r="P24" s="10">
        <v>43865.574918981481</v>
      </c>
      <c r="Q24" s="10">
        <v>43867.824456018519</v>
      </c>
      <c r="R24" s="34">
        <v>43862.864212962966</v>
      </c>
      <c r="S24" s="34">
        <v>43865.574918981481</v>
      </c>
      <c r="T24" s="34">
        <v>43867.824456018519</v>
      </c>
      <c r="U24" s="22">
        <v>4.9602430555532919</v>
      </c>
      <c r="V24" t="s">
        <v>78</v>
      </c>
    </row>
    <row r="25" spans="1:22" x14ac:dyDescent="0.35">
      <c r="A25" s="1">
        <v>43863</v>
      </c>
      <c r="B25" s="2"/>
      <c r="C25" s="3" t="s">
        <v>42</v>
      </c>
      <c r="D25" s="4">
        <v>275864383</v>
      </c>
      <c r="F25" s="2" t="s">
        <v>41</v>
      </c>
      <c r="G25" s="5" t="s">
        <v>15</v>
      </c>
      <c r="H25" s="6"/>
      <c r="I25" s="7"/>
      <c r="J25" s="8">
        <v>-10</v>
      </c>
      <c r="K25" s="4" t="s">
        <v>0</v>
      </c>
      <c r="L25" s="4">
        <v>94643</v>
      </c>
      <c r="M25" s="4">
        <v>116389</v>
      </c>
      <c r="N25" s="9">
        <v>43928</v>
      </c>
      <c r="O25" s="10">
        <v>43862.864212962966</v>
      </c>
      <c r="P25" s="10">
        <v>43865.574918981481</v>
      </c>
      <c r="Q25" s="10">
        <v>43867.824456018519</v>
      </c>
      <c r="R25" s="34">
        <v>43862.864212962966</v>
      </c>
      <c r="S25" s="34">
        <v>43865.574918981481</v>
      </c>
      <c r="T25" s="34">
        <v>43867.824456018519</v>
      </c>
      <c r="U25" s="22">
        <v>4.9602430555532919</v>
      </c>
      <c r="V25" t="s">
        <v>78</v>
      </c>
    </row>
    <row r="26" spans="1:22" ht="15.5" x14ac:dyDescent="0.35">
      <c r="A26" s="1">
        <v>43863</v>
      </c>
      <c r="B26" s="2"/>
      <c r="C26" s="3" t="s">
        <v>18</v>
      </c>
      <c r="D26" s="4">
        <v>275922454</v>
      </c>
      <c r="F26" s="2" t="str">
        <f>VLOOKUP(D26,[1]Sheet2!A:B,2,0)</f>
        <v>44945595-2</v>
      </c>
      <c r="G26" s="5" t="str">
        <f>VLOOKUP(D26,[1]Sheet2!A:F,6,0)</f>
        <v>SD2</v>
      </c>
      <c r="H26" s="6"/>
      <c r="I26" s="7"/>
      <c r="J26" s="8">
        <v>-5</v>
      </c>
      <c r="K26" s="4" t="s">
        <v>0</v>
      </c>
      <c r="L26" s="4">
        <v>94643</v>
      </c>
      <c r="M26" s="4">
        <v>116389</v>
      </c>
      <c r="N26" s="9">
        <v>43928</v>
      </c>
      <c r="O26" s="10">
        <v>43863.922361111108</v>
      </c>
      <c r="P26" s="10">
        <v>43866.2812962963</v>
      </c>
      <c r="Q26" s="10">
        <v>43866.661493055559</v>
      </c>
      <c r="R26" s="34">
        <v>43863.922361111108</v>
      </c>
      <c r="S26" s="34">
        <v>43866.2812962963</v>
      </c>
      <c r="T26" s="34">
        <v>43866.661493055559</v>
      </c>
      <c r="U26" s="22">
        <v>2.7391319444504916</v>
      </c>
      <c r="V26" s="21" t="s">
        <v>77</v>
      </c>
    </row>
    <row r="27" spans="1:22" ht="15.5" x14ac:dyDescent="0.35">
      <c r="A27" s="1">
        <v>43863</v>
      </c>
      <c r="B27" s="2"/>
      <c r="C27" s="3" t="s">
        <v>25</v>
      </c>
      <c r="D27" s="4">
        <v>275908162</v>
      </c>
      <c r="F27" s="2" t="str">
        <f>VLOOKUP(D27,[1]Sheet2!A:B,2,0)</f>
        <v>44940393-1</v>
      </c>
      <c r="G27" s="5" t="str">
        <f>VLOOKUP(D27,[1]Sheet2!A:F,6,0)</f>
        <v>SD2</v>
      </c>
      <c r="H27" s="6"/>
      <c r="I27" s="7"/>
      <c r="J27" s="8">
        <v>-5</v>
      </c>
      <c r="K27" s="4" t="s">
        <v>0</v>
      </c>
      <c r="L27" s="4">
        <v>94643</v>
      </c>
      <c r="M27" s="4">
        <v>116389</v>
      </c>
      <c r="N27" s="9">
        <v>43928</v>
      </c>
      <c r="O27" s="10">
        <v>43863.794305555559</v>
      </c>
      <c r="P27" s="10">
        <v>43866.2812962963</v>
      </c>
      <c r="Q27" s="10">
        <v>43866.663553240738</v>
      </c>
      <c r="R27" s="34">
        <v>43863.794305555559</v>
      </c>
      <c r="S27" s="34">
        <v>43866.2812962963</v>
      </c>
      <c r="T27" s="34">
        <v>43866.663553240738</v>
      </c>
      <c r="U27" s="22">
        <v>2.869247685179289</v>
      </c>
      <c r="V27" s="21" t="s">
        <v>77</v>
      </c>
    </row>
    <row r="28" spans="1:22" ht="15.5" x14ac:dyDescent="0.35">
      <c r="A28" s="1">
        <v>43863</v>
      </c>
      <c r="B28" s="2"/>
      <c r="C28" s="3" t="s">
        <v>17</v>
      </c>
      <c r="D28" s="4">
        <v>275924481</v>
      </c>
      <c r="F28" s="2" t="s">
        <v>16</v>
      </c>
      <c r="G28" s="5" t="s">
        <v>15</v>
      </c>
      <c r="H28" s="6"/>
      <c r="I28" s="7"/>
      <c r="J28" s="8">
        <v>-5</v>
      </c>
      <c r="K28" s="4" t="s">
        <v>0</v>
      </c>
      <c r="L28" s="4">
        <v>94643</v>
      </c>
      <c r="M28" s="4">
        <v>116389</v>
      </c>
      <c r="N28" s="9">
        <v>43928</v>
      </c>
      <c r="O28" s="10">
        <v>43863.942928240744</v>
      </c>
      <c r="P28" s="10">
        <v>43866.401365740741</v>
      </c>
      <c r="Q28" s="10">
        <v>43866.833935185183</v>
      </c>
      <c r="R28" s="34">
        <v>43863.942928240744</v>
      </c>
      <c r="S28" s="34">
        <v>43866.401365740741</v>
      </c>
      <c r="T28" s="34">
        <v>43866.833935185183</v>
      </c>
      <c r="U28" s="22">
        <v>2.8910069444391411</v>
      </c>
      <c r="V28" s="21" t="s">
        <v>77</v>
      </c>
    </row>
    <row r="29" spans="1:22" ht="15.5" x14ac:dyDescent="0.35">
      <c r="A29" s="1">
        <v>43863</v>
      </c>
      <c r="B29" s="2"/>
      <c r="C29" s="3" t="s">
        <v>22</v>
      </c>
      <c r="D29" s="4">
        <v>275914197</v>
      </c>
      <c r="F29" s="2" t="str">
        <f>VLOOKUP(D29,[1]Sheet2!A:B,2,0)</f>
        <v>44942609-1</v>
      </c>
      <c r="G29" s="5" t="str">
        <f>VLOOKUP(D29,[1]Sheet2!A:F,6,0)</f>
        <v>SD2</v>
      </c>
      <c r="H29" s="6"/>
      <c r="I29" s="7"/>
      <c r="J29" s="8">
        <v>-5</v>
      </c>
      <c r="K29" s="4" t="s">
        <v>0</v>
      </c>
      <c r="L29" s="4">
        <v>94643</v>
      </c>
      <c r="M29" s="4">
        <v>116389</v>
      </c>
      <c r="N29" s="9">
        <v>43928</v>
      </c>
      <c r="O29" s="10">
        <v>43863.842488425929</v>
      </c>
      <c r="P29" s="10">
        <v>43866.365520833337</v>
      </c>
      <c r="Q29" s="10">
        <v>43866.847685185188</v>
      </c>
      <c r="R29" s="34">
        <v>43863.842488425929</v>
      </c>
      <c r="S29" s="34">
        <v>43866.365520833337</v>
      </c>
      <c r="T29" s="34">
        <v>43866.847685185188</v>
      </c>
      <c r="U29" s="22">
        <v>3.005196759258979</v>
      </c>
      <c r="V29" s="21" t="s">
        <v>77</v>
      </c>
    </row>
    <row r="30" spans="1:22" ht="15.5" x14ac:dyDescent="0.35">
      <c r="A30" s="1">
        <v>43863</v>
      </c>
      <c r="B30" s="2"/>
      <c r="C30" s="3" t="s">
        <v>21</v>
      </c>
      <c r="D30" s="4">
        <v>275914495</v>
      </c>
      <c r="F30" s="2" t="str">
        <f>VLOOKUP(D30,[1]Sheet2!A:B,2,0)</f>
        <v>44942633-1</v>
      </c>
      <c r="G30" s="5" t="str">
        <f>VLOOKUP(D30,[1]Sheet2!A:F,6,0)</f>
        <v>SD2</v>
      </c>
      <c r="H30" s="6"/>
      <c r="I30" s="7"/>
      <c r="J30" s="8">
        <v>-5</v>
      </c>
      <c r="K30" s="4" t="s">
        <v>0</v>
      </c>
      <c r="L30" s="4">
        <v>94643</v>
      </c>
      <c r="M30" s="4">
        <v>116389</v>
      </c>
      <c r="N30" s="9">
        <v>43928</v>
      </c>
      <c r="O30" s="10">
        <v>43863.842511574076</v>
      </c>
      <c r="P30" s="10">
        <v>43866.363935185182</v>
      </c>
      <c r="Q30" s="10">
        <v>43866.84847222222</v>
      </c>
      <c r="R30" s="34">
        <v>43863.842511574076</v>
      </c>
      <c r="S30" s="34">
        <v>43866.363935185182</v>
      </c>
      <c r="T30" s="34">
        <v>43866.84847222222</v>
      </c>
      <c r="U30" s="22">
        <v>3.0059606481445371</v>
      </c>
      <c r="V30" s="21" t="s">
        <v>77</v>
      </c>
    </row>
    <row r="31" spans="1:22" ht="15.5" x14ac:dyDescent="0.35">
      <c r="A31" s="1">
        <v>43863</v>
      </c>
      <c r="B31" s="2"/>
      <c r="C31" s="3" t="s">
        <v>24</v>
      </c>
      <c r="D31" s="4">
        <v>275912821</v>
      </c>
      <c r="F31" s="2" t="str">
        <f>VLOOKUP(D31,[1]Sheet2!A:B,2,0)</f>
        <v>44942203-1</v>
      </c>
      <c r="G31" s="5" t="str">
        <f>VLOOKUP(D31,[1]Sheet2!A:F,6,0)</f>
        <v>SD2</v>
      </c>
      <c r="H31" s="6"/>
      <c r="I31" s="7"/>
      <c r="J31" s="8">
        <v>-5</v>
      </c>
      <c r="K31" s="4" t="s">
        <v>0</v>
      </c>
      <c r="L31" s="4">
        <v>94643</v>
      </c>
      <c r="M31" s="4">
        <v>116389</v>
      </c>
      <c r="N31" s="9">
        <v>43928</v>
      </c>
      <c r="O31" s="10">
        <v>43863.829085648147</v>
      </c>
      <c r="P31" s="10">
        <v>43866.313842592594</v>
      </c>
      <c r="Q31" s="10">
        <v>43866.84002314815</v>
      </c>
      <c r="R31" s="34">
        <v>43863.829085648147</v>
      </c>
      <c r="S31" s="34">
        <v>43866.313842592594</v>
      </c>
      <c r="T31" s="34">
        <v>43866.84002314815</v>
      </c>
      <c r="U31" s="22">
        <v>3.0109375000029104</v>
      </c>
      <c r="V31" s="21" t="s">
        <v>77</v>
      </c>
    </row>
    <row r="32" spans="1:22" ht="15.5" x14ac:dyDescent="0.35">
      <c r="A32" s="1">
        <v>43863</v>
      </c>
      <c r="B32" s="2"/>
      <c r="C32" s="3" t="s">
        <v>26</v>
      </c>
      <c r="D32" s="4">
        <v>275907398</v>
      </c>
      <c r="F32" s="2" t="str">
        <f>VLOOKUP(D32,[1]Sheet2!A:B,2,0)</f>
        <v>44940090-1</v>
      </c>
      <c r="G32" s="5" t="str">
        <f>VLOOKUP(D32,[1]Sheet2!A:F,6,0)</f>
        <v>SD2</v>
      </c>
      <c r="H32" s="6"/>
      <c r="I32" s="7"/>
      <c r="J32" s="8">
        <v>-5</v>
      </c>
      <c r="K32" s="4" t="s">
        <v>0</v>
      </c>
      <c r="L32" s="4">
        <v>94643</v>
      </c>
      <c r="M32" s="4">
        <v>116389</v>
      </c>
      <c r="N32" s="9">
        <v>43928</v>
      </c>
      <c r="O32" s="10">
        <v>43863.776307870372</v>
      </c>
      <c r="P32" s="10">
        <v>43866.312939814816</v>
      </c>
      <c r="Q32" s="10">
        <v>43866.840497685182</v>
      </c>
      <c r="R32" s="34">
        <v>43863.776307870372</v>
      </c>
      <c r="S32" s="34">
        <v>43866.312939814816</v>
      </c>
      <c r="T32" s="34">
        <v>43866.840497685182</v>
      </c>
      <c r="U32" s="22">
        <v>3.0641898148096516</v>
      </c>
      <c r="V32" s="21" t="s">
        <v>77</v>
      </c>
    </row>
    <row r="33" spans="1:22" ht="15.5" x14ac:dyDescent="0.35">
      <c r="A33" s="1">
        <v>43863</v>
      </c>
      <c r="B33" s="2"/>
      <c r="C33" s="3" t="s">
        <v>31</v>
      </c>
      <c r="D33" s="4">
        <v>275892864</v>
      </c>
      <c r="F33" s="2" t="str">
        <f>VLOOKUP(D33,[1]Sheet2!A:B,2,0)</f>
        <v>44935042-1</v>
      </c>
      <c r="G33" s="5" t="str">
        <f>VLOOKUP(D33,[1]Sheet2!A:F,6,0)</f>
        <v>SD2</v>
      </c>
      <c r="H33" s="6"/>
      <c r="I33" s="7"/>
      <c r="J33" s="8">
        <v>-5</v>
      </c>
      <c r="K33" s="4" t="s">
        <v>0</v>
      </c>
      <c r="L33" s="4">
        <v>94643</v>
      </c>
      <c r="M33" s="4">
        <v>116389</v>
      </c>
      <c r="N33" s="9">
        <v>43928</v>
      </c>
      <c r="O33" s="10">
        <v>43863.644733796296</v>
      </c>
      <c r="P33" s="10">
        <v>43866.312627314815</v>
      </c>
      <c r="Q33" s="10">
        <v>43866.841203703705</v>
      </c>
      <c r="R33" s="34">
        <v>43863.644733796296</v>
      </c>
      <c r="S33" s="34">
        <v>43866.312627314815</v>
      </c>
      <c r="T33" s="34">
        <v>43866.841203703705</v>
      </c>
      <c r="U33" s="22">
        <v>3.1964699074087548</v>
      </c>
      <c r="V33" s="21" t="s">
        <v>77</v>
      </c>
    </row>
    <row r="34" spans="1:22" ht="15.5" x14ac:dyDescent="0.35">
      <c r="A34" s="1">
        <v>43863</v>
      </c>
      <c r="B34" s="2"/>
      <c r="C34" s="3" t="s">
        <v>32</v>
      </c>
      <c r="D34" s="4">
        <v>275892538</v>
      </c>
      <c r="F34" s="2" t="str">
        <f>VLOOKUP(D34,[1]Sheet2!A:B,2,0)</f>
        <v>44934664-1</v>
      </c>
      <c r="G34" s="5" t="str">
        <f>VLOOKUP(D34,[1]Sheet2!A:F,6,0)</f>
        <v>SD2</v>
      </c>
      <c r="H34" s="6"/>
      <c r="I34" s="7"/>
      <c r="J34" s="8">
        <v>-5</v>
      </c>
      <c r="K34" s="4" t="s">
        <v>0</v>
      </c>
      <c r="L34" s="4">
        <v>94643</v>
      </c>
      <c r="M34" s="4">
        <v>116389</v>
      </c>
      <c r="N34" s="9">
        <v>43928</v>
      </c>
      <c r="O34" s="10">
        <v>43863.644606481481</v>
      </c>
      <c r="P34" s="10">
        <v>43866.365520833337</v>
      </c>
      <c r="Q34" s="10">
        <v>43866.847986111112</v>
      </c>
      <c r="R34" s="34">
        <v>43863.644606481481</v>
      </c>
      <c r="S34" s="34">
        <v>43866.365520833337</v>
      </c>
      <c r="T34" s="34">
        <v>43866.847986111112</v>
      </c>
      <c r="U34" s="22">
        <v>3.2033796296309447</v>
      </c>
      <c r="V34" s="21" t="s">
        <v>77</v>
      </c>
    </row>
    <row r="35" spans="1:22" ht="15.5" x14ac:dyDescent="0.35">
      <c r="A35" s="1">
        <v>43863</v>
      </c>
      <c r="B35" s="2"/>
      <c r="C35" s="3" t="s">
        <v>40</v>
      </c>
      <c r="D35" s="4">
        <v>275865630</v>
      </c>
      <c r="F35" s="2" t="str">
        <f>VLOOKUP(D35,[1]Sheet2!A:B,2,0)</f>
        <v>44924779-1</v>
      </c>
      <c r="G35" s="5" t="str">
        <f>VLOOKUP(D35,[1]Sheet2!A:F,6,0)</f>
        <v>SD2</v>
      </c>
      <c r="H35" s="6"/>
      <c r="I35" s="7"/>
      <c r="J35" s="8">
        <v>-5</v>
      </c>
      <c r="K35" s="4" t="s">
        <v>0</v>
      </c>
      <c r="L35" s="4">
        <v>94643</v>
      </c>
      <c r="M35" s="4">
        <v>116389</v>
      </c>
      <c r="N35" s="9">
        <v>43928</v>
      </c>
      <c r="O35" s="10">
        <v>43863.421701388892</v>
      </c>
      <c r="P35" s="10">
        <v>43866.28701388889</v>
      </c>
      <c r="Q35" s="10">
        <v>43866.66505787037</v>
      </c>
      <c r="R35" s="34">
        <v>43863.421701388892</v>
      </c>
      <c r="S35" s="34">
        <v>43866.28701388889</v>
      </c>
      <c r="T35" s="34">
        <v>43866.66505787037</v>
      </c>
      <c r="U35" s="22">
        <v>3.2433564814782585</v>
      </c>
      <c r="V35" s="21" t="s">
        <v>77</v>
      </c>
    </row>
    <row r="36" spans="1:22" ht="15.5" x14ac:dyDescent="0.35">
      <c r="A36" s="1">
        <v>43863</v>
      </c>
      <c r="B36" s="2"/>
      <c r="C36" s="3" t="s">
        <v>37</v>
      </c>
      <c r="D36" s="4">
        <v>275883469</v>
      </c>
      <c r="F36" s="2" t="str">
        <f>VLOOKUP(D36,[1]Sheet2!A:B,2,0)</f>
        <v>44931376-1</v>
      </c>
      <c r="G36" s="5" t="str">
        <f>VLOOKUP(D36,[1]Sheet2!A:F,6,0)</f>
        <v>SD2</v>
      </c>
      <c r="H36" s="6"/>
      <c r="I36" s="7"/>
      <c r="J36" s="8">
        <v>-5</v>
      </c>
      <c r="K36" s="4" t="s">
        <v>0</v>
      </c>
      <c r="L36" s="4">
        <v>94643</v>
      </c>
      <c r="M36" s="4">
        <v>116389</v>
      </c>
      <c r="N36" s="9">
        <v>43928</v>
      </c>
      <c r="O36" s="10">
        <v>43863.57130787037</v>
      </c>
      <c r="P36" s="10">
        <v>43866.312881944446</v>
      </c>
      <c r="Q36" s="10">
        <v>43866.840312499997</v>
      </c>
      <c r="R36" s="34">
        <v>43863.57130787037</v>
      </c>
      <c r="S36" s="34">
        <v>43866.312881944446</v>
      </c>
      <c r="T36" s="34">
        <v>43866.840312499997</v>
      </c>
      <c r="U36" s="22">
        <v>3.2690046296265791</v>
      </c>
      <c r="V36" s="21" t="s">
        <v>77</v>
      </c>
    </row>
    <row r="37" spans="1:22" ht="15.5" x14ac:dyDescent="0.35">
      <c r="A37" s="1">
        <v>43863</v>
      </c>
      <c r="B37" s="2"/>
      <c r="C37" s="3" t="s">
        <v>38</v>
      </c>
      <c r="D37" s="4">
        <v>275879696</v>
      </c>
      <c r="F37" s="2" t="str">
        <f>VLOOKUP(D37,[1]Sheet2!A:B,2,0)</f>
        <v>44930271-1</v>
      </c>
      <c r="G37" s="5" t="str">
        <f>VLOOKUP(D37,[1]Sheet2!A:F,6,0)</f>
        <v>SD2</v>
      </c>
      <c r="H37" s="6"/>
      <c r="I37" s="7"/>
      <c r="J37" s="8">
        <v>-5</v>
      </c>
      <c r="K37" s="4" t="s">
        <v>0</v>
      </c>
      <c r="L37" s="4">
        <v>94643</v>
      </c>
      <c r="M37" s="4">
        <v>116389</v>
      </c>
      <c r="N37" s="9">
        <v>43928</v>
      </c>
      <c r="O37" s="10">
        <v>43863.544363425928</v>
      </c>
      <c r="P37" s="10">
        <v>43866.31318287037</v>
      </c>
      <c r="Q37" s="10">
        <v>43866.840532407405</v>
      </c>
      <c r="R37" s="34">
        <v>43863.544363425928</v>
      </c>
      <c r="S37" s="34">
        <v>43866.31318287037</v>
      </c>
      <c r="T37" s="34">
        <v>43866.840532407405</v>
      </c>
      <c r="U37" s="22">
        <v>3.2961689814765123</v>
      </c>
      <c r="V37" s="21" t="s">
        <v>77</v>
      </c>
    </row>
    <row r="38" spans="1:22" ht="15.5" x14ac:dyDescent="0.35">
      <c r="A38" s="1">
        <v>43863</v>
      </c>
      <c r="B38" s="2"/>
      <c r="C38" s="3" t="s">
        <v>47</v>
      </c>
      <c r="D38" s="4">
        <v>275849897</v>
      </c>
      <c r="F38" s="2" t="str">
        <f>VLOOKUP(D38,[1]Sheet2!A:B,2,0)</f>
        <v>44919693-1</v>
      </c>
      <c r="G38" s="5" t="str">
        <f>VLOOKUP(D38,[1]Sheet2!A:F,6,0)</f>
        <v>SD2</v>
      </c>
      <c r="H38" s="6"/>
      <c r="I38" s="7"/>
      <c r="J38" s="8">
        <v>-5</v>
      </c>
      <c r="K38" s="4" t="s">
        <v>0</v>
      </c>
      <c r="L38" s="4">
        <v>94643</v>
      </c>
      <c r="M38" s="4">
        <v>116389</v>
      </c>
      <c r="N38" s="9">
        <v>43928</v>
      </c>
      <c r="O38" s="10">
        <v>43863.273113425923</v>
      </c>
      <c r="P38" s="10">
        <v>43866.328750000001</v>
      </c>
      <c r="Q38" s="10">
        <v>43866.664039351854</v>
      </c>
      <c r="R38" s="34">
        <v>43863.273113425923</v>
      </c>
      <c r="S38" s="34">
        <v>43866.328750000001</v>
      </c>
      <c r="T38" s="34">
        <v>43866.664039351854</v>
      </c>
      <c r="U38" s="22">
        <v>3.3909259259307873</v>
      </c>
      <c r="V38" s="21" t="s">
        <v>77</v>
      </c>
    </row>
    <row r="39" spans="1:22" ht="15.5" x14ac:dyDescent="0.35">
      <c r="A39" s="1">
        <v>43863</v>
      </c>
      <c r="B39" s="2"/>
      <c r="C39" s="3" t="s">
        <v>46</v>
      </c>
      <c r="D39" s="4">
        <v>275849897</v>
      </c>
      <c r="F39" s="2" t="str">
        <f>VLOOKUP(D39,[1]Sheet2!A:B,2,0)</f>
        <v>44919693-1</v>
      </c>
      <c r="G39" s="5" t="str">
        <f>VLOOKUP(D39,[1]Sheet2!A:F,6,0)</f>
        <v>SD2</v>
      </c>
      <c r="H39" s="6"/>
      <c r="I39" s="7"/>
      <c r="J39" s="8">
        <v>-5</v>
      </c>
      <c r="K39" s="4" t="s">
        <v>0</v>
      </c>
      <c r="L39" s="4">
        <v>94643</v>
      </c>
      <c r="M39" s="4">
        <v>116389</v>
      </c>
      <c r="N39" s="9">
        <v>43928</v>
      </c>
      <c r="O39" s="10">
        <v>43863.273113425923</v>
      </c>
      <c r="P39" s="10">
        <v>43866.328750000001</v>
      </c>
      <c r="Q39" s="10">
        <v>43866.664039351854</v>
      </c>
      <c r="R39" s="34">
        <v>43863.273113425923</v>
      </c>
      <c r="S39" s="34">
        <v>43866.328750000001</v>
      </c>
      <c r="T39" s="34">
        <v>43866.664039351854</v>
      </c>
      <c r="U39" s="22">
        <v>3.3909259259307873</v>
      </c>
      <c r="V39" s="21" t="s">
        <v>77</v>
      </c>
    </row>
    <row r="40" spans="1:22" ht="15.5" x14ac:dyDescent="0.35">
      <c r="A40" s="1">
        <v>43863</v>
      </c>
      <c r="B40" s="2"/>
      <c r="C40" s="3" t="s">
        <v>20</v>
      </c>
      <c r="D40" s="4">
        <v>275919822</v>
      </c>
      <c r="F40" s="2" t="str">
        <f>VLOOKUP(D40,[1]Sheet2!A:B,2,0)</f>
        <v>44944516-1</v>
      </c>
      <c r="G40" s="5" t="str">
        <f>VLOOKUP(D40,[1]Sheet2!A:F,6,0)</f>
        <v>SD2</v>
      </c>
      <c r="H40" s="6"/>
      <c r="I40" s="7"/>
      <c r="J40" s="8">
        <v>-10</v>
      </c>
      <c r="K40" s="4" t="s">
        <v>0</v>
      </c>
      <c r="L40" s="4">
        <v>94643</v>
      </c>
      <c r="M40" s="4">
        <v>116389</v>
      </c>
      <c r="N40" s="9">
        <v>43928</v>
      </c>
      <c r="O40" s="10">
        <v>43863.88853009259</v>
      </c>
      <c r="P40" s="10">
        <v>43866.721331018518</v>
      </c>
      <c r="Q40" s="10">
        <v>43867.566168981481</v>
      </c>
      <c r="R40" s="34">
        <v>43863.88853009259</v>
      </c>
      <c r="S40" s="34">
        <v>43866.721331018518</v>
      </c>
      <c r="T40" s="34">
        <v>43867.566168981481</v>
      </c>
      <c r="U40" s="22">
        <v>3.6776388888902147</v>
      </c>
      <c r="V40" s="21" t="s">
        <v>77</v>
      </c>
    </row>
    <row r="41" spans="1:22" ht="15.5" x14ac:dyDescent="0.35">
      <c r="A41" s="1">
        <v>43863</v>
      </c>
      <c r="B41" s="2"/>
      <c r="C41" s="3" t="s">
        <v>19</v>
      </c>
      <c r="D41" s="4">
        <v>275920005</v>
      </c>
      <c r="F41" s="2" t="str">
        <f>VLOOKUP(D41,[1]Sheet2!A:B,2,0)</f>
        <v>44944816-1</v>
      </c>
      <c r="G41" s="5" t="str">
        <f>VLOOKUP(D41,[1]Sheet2!A:F,6,0)</f>
        <v>SD2</v>
      </c>
      <c r="H41" s="6"/>
      <c r="I41" s="7"/>
      <c r="J41" s="8">
        <v>-10</v>
      </c>
      <c r="K41" s="4" t="s">
        <v>0</v>
      </c>
      <c r="L41" s="4">
        <v>94643</v>
      </c>
      <c r="M41" s="4">
        <v>116389</v>
      </c>
      <c r="N41" s="9">
        <v>43928</v>
      </c>
      <c r="O41" s="10">
        <v>43863.88853009259</v>
      </c>
      <c r="P41" s="10">
        <v>43866.721331018518</v>
      </c>
      <c r="Q41" s="10">
        <v>43867.566168981481</v>
      </c>
      <c r="R41" s="34">
        <v>43863.88853009259</v>
      </c>
      <c r="S41" s="34">
        <v>43866.721331018518</v>
      </c>
      <c r="T41" s="34">
        <v>43867.566168981481</v>
      </c>
      <c r="U41" s="22">
        <v>3.6776388888902147</v>
      </c>
      <c r="V41" s="21" t="s">
        <v>77</v>
      </c>
    </row>
    <row r="42" spans="1:22" ht="15.5" x14ac:dyDescent="0.35">
      <c r="A42" s="1">
        <v>43863</v>
      </c>
      <c r="B42" s="2"/>
      <c r="C42" s="3" t="s">
        <v>23</v>
      </c>
      <c r="D42" s="4">
        <v>275914046</v>
      </c>
      <c r="F42" s="2" t="str">
        <f>VLOOKUP(D42,[1]Sheet2!A:B,2,0)</f>
        <v>44942632-1</v>
      </c>
      <c r="G42" s="5" t="str">
        <f>VLOOKUP(D42,[1]Sheet2!A:F,6,0)</f>
        <v>SD2</v>
      </c>
      <c r="H42" s="6"/>
      <c r="I42" s="7"/>
      <c r="J42" s="8">
        <v>-10</v>
      </c>
      <c r="K42" s="4" t="s">
        <v>0</v>
      </c>
      <c r="L42" s="4">
        <v>94643</v>
      </c>
      <c r="M42" s="4">
        <v>116389</v>
      </c>
      <c r="N42" s="9">
        <v>43928</v>
      </c>
      <c r="O42" s="10">
        <v>43863.842453703706</v>
      </c>
      <c r="P42" s="10">
        <v>43866.718252314815</v>
      </c>
      <c r="Q42" s="10">
        <v>43867.567361111112</v>
      </c>
      <c r="R42" s="34">
        <v>43863.842453703706</v>
      </c>
      <c r="S42" s="34">
        <v>43866.718252314815</v>
      </c>
      <c r="T42" s="34">
        <v>43867.567361111112</v>
      </c>
      <c r="U42" s="22">
        <v>3.7249074074061355</v>
      </c>
      <c r="V42" s="21" t="s">
        <v>77</v>
      </c>
    </row>
    <row r="43" spans="1:22" ht="15.5" x14ac:dyDescent="0.35">
      <c r="A43" s="1">
        <v>43863</v>
      </c>
      <c r="B43" s="2"/>
      <c r="C43" s="3" t="s">
        <v>27</v>
      </c>
      <c r="D43" s="4">
        <v>275906968</v>
      </c>
      <c r="F43" s="2" t="str">
        <f>VLOOKUP(D43,[1]Sheet2!A:B,2,0)</f>
        <v>44939938-1</v>
      </c>
      <c r="G43" s="5" t="str">
        <f>VLOOKUP(D43,[1]Sheet2!A:F,6,0)</f>
        <v>SD2</v>
      </c>
      <c r="H43" s="6"/>
      <c r="I43" s="7"/>
      <c r="J43" s="8">
        <v>-10</v>
      </c>
      <c r="K43" s="4" t="s">
        <v>0</v>
      </c>
      <c r="L43" s="4">
        <v>94643</v>
      </c>
      <c r="M43" s="4">
        <v>116389</v>
      </c>
      <c r="N43" s="9">
        <v>43928</v>
      </c>
      <c r="O43" s="10">
        <v>43863.776273148149</v>
      </c>
      <c r="P43" s="10">
        <v>43866.718576388892</v>
      </c>
      <c r="Q43" s="10">
        <v>43867.568842592591</v>
      </c>
      <c r="R43" s="34">
        <v>43863.776273148149</v>
      </c>
      <c r="S43" s="34">
        <v>43866.718576388892</v>
      </c>
      <c r="T43" s="34">
        <v>43867.568842592591</v>
      </c>
      <c r="U43" s="22">
        <v>3.7925694444420515</v>
      </c>
      <c r="V43" s="21" t="s">
        <v>77</v>
      </c>
    </row>
    <row r="44" spans="1:22" ht="15.5" x14ac:dyDescent="0.35">
      <c r="A44" s="1">
        <v>43863</v>
      </c>
      <c r="B44" s="2"/>
      <c r="C44" s="3" t="s">
        <v>44</v>
      </c>
      <c r="D44" s="4">
        <v>275856374</v>
      </c>
      <c r="F44" s="2" t="str">
        <f>VLOOKUP(D44,[1]Sheet2!A:B,2,0)</f>
        <v>44921576-1</v>
      </c>
      <c r="G44" s="5" t="str">
        <f>VLOOKUP(D44,[1]Sheet2!A:F,6,0)</f>
        <v>SD2</v>
      </c>
      <c r="H44" s="6"/>
      <c r="I44" s="7"/>
      <c r="J44" s="8">
        <v>-10</v>
      </c>
      <c r="K44" s="4" t="s">
        <v>0</v>
      </c>
      <c r="L44" s="4">
        <v>94643</v>
      </c>
      <c r="M44" s="4">
        <v>116389</v>
      </c>
      <c r="N44" s="9">
        <v>43928</v>
      </c>
      <c r="O44" s="10">
        <v>43863.335173611114</v>
      </c>
      <c r="P44" s="10">
        <v>43866.460601851853</v>
      </c>
      <c r="Q44" s="10">
        <v>43867.143437500003</v>
      </c>
      <c r="R44" s="34">
        <v>43863.335173611114</v>
      </c>
      <c r="S44" s="34">
        <v>43866.460601851853</v>
      </c>
      <c r="T44" s="34">
        <v>43867.143437500003</v>
      </c>
      <c r="U44" s="22">
        <v>3.8082638888881775</v>
      </c>
      <c r="V44" s="21" t="s">
        <v>77</v>
      </c>
    </row>
    <row r="45" spans="1:22" ht="15.5" x14ac:dyDescent="0.35">
      <c r="A45" s="1">
        <v>43863</v>
      </c>
      <c r="B45" s="2"/>
      <c r="C45" s="3" t="s">
        <v>28</v>
      </c>
      <c r="D45" s="4">
        <v>275904173</v>
      </c>
      <c r="F45" s="2" t="str">
        <f>VLOOKUP(D45,[1]Sheet2!A:B,2,0)</f>
        <v>44939001-1</v>
      </c>
      <c r="G45" s="5" t="str">
        <f>VLOOKUP(D45,[1]Sheet2!A:F,6,0)</f>
        <v>SD2</v>
      </c>
      <c r="H45" s="6"/>
      <c r="I45" s="7"/>
      <c r="J45" s="8">
        <v>-10</v>
      </c>
      <c r="K45" s="4" t="s">
        <v>0</v>
      </c>
      <c r="L45" s="4">
        <v>94643</v>
      </c>
      <c r="M45" s="4">
        <v>116389</v>
      </c>
      <c r="N45" s="9">
        <v>43928</v>
      </c>
      <c r="O45" s="10">
        <v>43863.747685185182</v>
      </c>
      <c r="P45" s="10">
        <v>43866.718194444446</v>
      </c>
      <c r="Q45" s="10">
        <v>43867.568865740737</v>
      </c>
      <c r="R45" s="34">
        <v>43863.747685185182</v>
      </c>
      <c r="S45" s="34">
        <v>43866.718194444446</v>
      </c>
      <c r="T45" s="34">
        <v>43867.568865740737</v>
      </c>
      <c r="U45" s="22">
        <v>3.8211805555547471</v>
      </c>
      <c r="V45" s="21" t="s">
        <v>77</v>
      </c>
    </row>
    <row r="46" spans="1:22" ht="15.5" x14ac:dyDescent="0.35">
      <c r="A46" s="1">
        <v>43863</v>
      </c>
      <c r="B46" s="2"/>
      <c r="C46" s="3" t="s">
        <v>29</v>
      </c>
      <c r="D46" s="4">
        <v>275896974</v>
      </c>
      <c r="F46" s="2" t="str">
        <f>VLOOKUP(D46,[1]Sheet2!A:B,2,0)</f>
        <v>44936442-1</v>
      </c>
      <c r="G46" s="5" t="str">
        <f>VLOOKUP(D46,[1]Sheet2!A:F,6,0)</f>
        <v>SD2</v>
      </c>
      <c r="H46" s="6"/>
      <c r="I46" s="7"/>
      <c r="J46" s="8">
        <v>-10</v>
      </c>
      <c r="K46" s="4" t="s">
        <v>0</v>
      </c>
      <c r="L46" s="4">
        <v>94643</v>
      </c>
      <c r="M46" s="4">
        <v>116389</v>
      </c>
      <c r="N46" s="9">
        <v>43928</v>
      </c>
      <c r="O46" s="10">
        <v>43863.684328703705</v>
      </c>
      <c r="P46" s="10">
        <v>43866.717546296299</v>
      </c>
      <c r="Q46" s="10">
        <v>43867.567418981482</v>
      </c>
      <c r="R46" s="34">
        <v>43863.684328703705</v>
      </c>
      <c r="S46" s="34">
        <v>43866.717546296299</v>
      </c>
      <c r="T46" s="34">
        <v>43867.567418981482</v>
      </c>
      <c r="U46" s="22">
        <v>3.883090277777228</v>
      </c>
      <c r="V46" s="21" t="s">
        <v>77</v>
      </c>
    </row>
    <row r="47" spans="1:22" ht="15.5" x14ac:dyDescent="0.35">
      <c r="A47" s="1">
        <v>43863</v>
      </c>
      <c r="B47" s="2"/>
      <c r="C47" s="3" t="s">
        <v>30</v>
      </c>
      <c r="D47" s="4">
        <v>275895039</v>
      </c>
      <c r="F47" s="2" t="str">
        <f>VLOOKUP(D47,[1]Sheet2!A:B,2,0)</f>
        <v>44935769-1</v>
      </c>
      <c r="G47" s="5" t="str">
        <f>VLOOKUP(D47,[1]Sheet2!A:F,6,0)</f>
        <v>SD2</v>
      </c>
      <c r="H47" s="6"/>
      <c r="I47" s="7"/>
      <c r="J47" s="8">
        <v>-10</v>
      </c>
      <c r="K47" s="4" t="s">
        <v>0</v>
      </c>
      <c r="L47" s="4">
        <v>94643</v>
      </c>
      <c r="M47" s="4">
        <v>116389</v>
      </c>
      <c r="N47" s="9">
        <v>43928</v>
      </c>
      <c r="O47" s="10">
        <v>43863.668680555558</v>
      </c>
      <c r="P47" s="10">
        <v>43866.718518518515</v>
      </c>
      <c r="Q47" s="10">
        <v>43867.568252314813</v>
      </c>
      <c r="R47" s="34">
        <v>43863.668680555558</v>
      </c>
      <c r="S47" s="34">
        <v>43866.718518518515</v>
      </c>
      <c r="T47" s="34">
        <v>43867.568252314813</v>
      </c>
      <c r="U47" s="22">
        <v>3.8995717592551955</v>
      </c>
      <c r="V47" s="21" t="s">
        <v>77</v>
      </c>
    </row>
    <row r="48" spans="1:22" ht="15.5" x14ac:dyDescent="0.35">
      <c r="A48" s="1">
        <v>43863</v>
      </c>
      <c r="B48" s="2"/>
      <c r="C48" s="3" t="s">
        <v>34</v>
      </c>
      <c r="D48" s="4">
        <v>275891036</v>
      </c>
      <c r="F48" s="2" t="str">
        <f>VLOOKUP(D48,[1]Sheet2!A:B,2,0)</f>
        <v>44934288-1</v>
      </c>
      <c r="G48" s="5" t="str">
        <f>VLOOKUP(D48,[1]Sheet2!A:F,6,0)</f>
        <v>SD2</v>
      </c>
      <c r="H48" s="6"/>
      <c r="I48" s="7"/>
      <c r="J48" s="8">
        <v>-10</v>
      </c>
      <c r="K48" s="4" t="s">
        <v>0</v>
      </c>
      <c r="L48" s="4">
        <v>94643</v>
      </c>
      <c r="M48" s="4">
        <v>116389</v>
      </c>
      <c r="N48" s="9">
        <v>43928</v>
      </c>
      <c r="O48" s="10">
        <v>43863.630648148152</v>
      </c>
      <c r="P48" s="11">
        <v>43866.717418981483</v>
      </c>
      <c r="Q48" s="10">
        <v>43867.572743055556</v>
      </c>
      <c r="R48" s="34">
        <v>43863.630648148152</v>
      </c>
      <c r="S48" s="36">
        <v>43866.717418981483</v>
      </c>
      <c r="T48" s="34">
        <v>43867.572743055556</v>
      </c>
      <c r="U48" s="22">
        <v>3.9420949074046803</v>
      </c>
      <c r="V48" s="21" t="s">
        <v>77</v>
      </c>
    </row>
    <row r="49" spans="1:23" ht="15.5" x14ac:dyDescent="0.35">
      <c r="A49" s="1">
        <v>43869</v>
      </c>
      <c r="B49" s="2"/>
      <c r="C49" s="3" t="s">
        <v>9</v>
      </c>
      <c r="D49" s="4">
        <v>276335398</v>
      </c>
      <c r="F49" s="2" t="str">
        <f>VLOOKUP(D49,[1]Sheet2!A:B,2,0)</f>
        <v>45091189-1</v>
      </c>
      <c r="G49" s="5" t="str">
        <f>VLOOKUP(D49,[1]Sheet2!A:F,6,0)</f>
        <v>SD2</v>
      </c>
      <c r="H49" s="6"/>
      <c r="I49" s="7"/>
      <c r="J49" s="8">
        <v>-5</v>
      </c>
      <c r="K49" s="4" t="s">
        <v>0</v>
      </c>
      <c r="L49" s="4">
        <v>94643</v>
      </c>
      <c r="M49" s="4">
        <v>116389</v>
      </c>
      <c r="N49" s="9">
        <v>43928</v>
      </c>
      <c r="O49" s="10">
        <v>43869.592546296299</v>
      </c>
      <c r="P49" s="10">
        <v>43873.238981481481</v>
      </c>
      <c r="Q49" s="10">
        <v>43873.629953703705</v>
      </c>
      <c r="R49" s="34">
        <v>43869.592546296299</v>
      </c>
      <c r="S49" s="34">
        <v>43873.238981481481</v>
      </c>
      <c r="T49" s="34">
        <v>43873.629953703705</v>
      </c>
      <c r="U49" s="22">
        <v>4.0374074074061355</v>
      </c>
      <c r="V49" s="21" t="s">
        <v>77</v>
      </c>
    </row>
    <row r="50" spans="1:23" ht="15.5" x14ac:dyDescent="0.35">
      <c r="A50" s="1">
        <v>43862</v>
      </c>
      <c r="B50" s="2"/>
      <c r="C50" s="3" t="s">
        <v>50</v>
      </c>
      <c r="D50" s="4">
        <v>275817565</v>
      </c>
      <c r="F50" s="2" t="str">
        <f>VLOOKUP(D50,[1]Sheet2!A:B,2,0)</f>
        <v>44909098-1</v>
      </c>
      <c r="G50" s="5" t="str">
        <f>VLOOKUP(D50,[1]Sheet2!A:F,6,0)</f>
        <v>SD2</v>
      </c>
      <c r="H50" s="6"/>
      <c r="I50" s="7"/>
      <c r="J50" s="8">
        <v>-5</v>
      </c>
      <c r="K50" s="4" t="s">
        <v>0</v>
      </c>
      <c r="L50" s="4">
        <v>94643</v>
      </c>
      <c r="M50" s="4">
        <v>116389</v>
      </c>
      <c r="N50" s="9">
        <v>43928</v>
      </c>
      <c r="O50" s="10">
        <v>43862.719293981485</v>
      </c>
      <c r="P50" s="10">
        <v>43866.401469907411</v>
      </c>
      <c r="Q50" s="10">
        <v>43866.833726851852</v>
      </c>
      <c r="R50" s="34">
        <v>43862.719293981485</v>
      </c>
      <c r="S50" s="34">
        <v>43866.401469907411</v>
      </c>
      <c r="T50" s="34">
        <v>43866.833726851852</v>
      </c>
      <c r="U50" s="22">
        <v>4.114432870366727</v>
      </c>
      <c r="V50" s="21" t="s">
        <v>77</v>
      </c>
    </row>
    <row r="51" spans="1:23" ht="15.5" x14ac:dyDescent="0.35">
      <c r="A51" s="1">
        <v>43863</v>
      </c>
      <c r="B51" s="2"/>
      <c r="C51" s="3" t="s">
        <v>43</v>
      </c>
      <c r="D51" s="4">
        <v>275858922</v>
      </c>
      <c r="F51" s="2" t="str">
        <f>VLOOKUP(D51,[1]Sheet2!A:B,2,0)</f>
        <v>44922529-1</v>
      </c>
      <c r="G51" s="5" t="str">
        <f>VLOOKUP(D51,[1]Sheet2!A:F,6,0)</f>
        <v>SD2</v>
      </c>
      <c r="H51" s="6"/>
      <c r="I51" s="7"/>
      <c r="J51" s="8">
        <v>-10</v>
      </c>
      <c r="K51" s="4" t="s">
        <v>0</v>
      </c>
      <c r="L51" s="4">
        <v>94643</v>
      </c>
      <c r="M51" s="4">
        <v>116389</v>
      </c>
      <c r="N51" s="9">
        <v>43928</v>
      </c>
      <c r="O51" s="10">
        <v>43863.372997685183</v>
      </c>
      <c r="P51" s="10">
        <v>43866.406921296293</v>
      </c>
      <c r="Q51" s="10">
        <v>43867.528402777774</v>
      </c>
      <c r="R51" s="34">
        <v>43863.372997685183</v>
      </c>
      <c r="S51" s="34">
        <v>43866.406921296293</v>
      </c>
      <c r="T51" s="34">
        <v>43867.528402777774</v>
      </c>
      <c r="U51" s="22">
        <v>4.1554050925915362</v>
      </c>
      <c r="V51" s="21" t="s">
        <v>77</v>
      </c>
    </row>
    <row r="52" spans="1:23" ht="15.5" x14ac:dyDescent="0.35">
      <c r="A52" s="1">
        <v>43868</v>
      </c>
      <c r="B52" s="2"/>
      <c r="C52" s="3" t="s">
        <v>10</v>
      </c>
      <c r="D52" s="4">
        <v>276249238</v>
      </c>
      <c r="F52" s="2" t="str">
        <f>VLOOKUP(D52,[1]Sheet2!A:B,2,0)</f>
        <v>45062202-1</v>
      </c>
      <c r="G52" s="5" t="str">
        <f>VLOOKUP(D52,[1]Sheet2!A:F,6,0)</f>
        <v>SD2</v>
      </c>
      <c r="H52" s="6"/>
      <c r="I52" s="7"/>
      <c r="J52" s="8">
        <v>-10</v>
      </c>
      <c r="K52" s="4" t="s">
        <v>0</v>
      </c>
      <c r="L52" s="4">
        <v>94643</v>
      </c>
      <c r="M52" s="4">
        <v>116389</v>
      </c>
      <c r="N52" s="9">
        <v>43928</v>
      </c>
      <c r="O52" s="10">
        <v>43868.5233912037</v>
      </c>
      <c r="P52" s="10">
        <v>43873.55195601852</v>
      </c>
      <c r="Q52" s="10">
        <v>43874.602569444447</v>
      </c>
      <c r="R52" s="34">
        <v>43868.5233912037</v>
      </c>
      <c r="S52" s="34">
        <v>43873.55195601852</v>
      </c>
      <c r="T52" s="34">
        <v>43874.602569444447</v>
      </c>
      <c r="U52" s="22">
        <v>6.0791782407468418</v>
      </c>
      <c r="V52" s="21" t="s">
        <v>77</v>
      </c>
    </row>
    <row r="53" spans="1:23" ht="16" thickBot="1" x14ac:dyDescent="0.4">
      <c r="A53" s="12">
        <v>43871</v>
      </c>
      <c r="B53" s="13"/>
      <c r="C53" s="14" t="s">
        <v>5</v>
      </c>
      <c r="D53" s="15">
        <v>276479726</v>
      </c>
      <c r="E53" s="15"/>
      <c r="F53" s="13" t="str">
        <f>VLOOKUP(D53,[1]Sheet2!A:B,2,0)</f>
        <v>45141168-1</v>
      </c>
      <c r="G53" s="16" t="str">
        <f>VLOOKUP(D53,[1]Sheet2!A:F,6,0)</f>
        <v>SD2</v>
      </c>
      <c r="H53" s="17"/>
      <c r="I53" s="18"/>
      <c r="J53" s="19">
        <v>-20</v>
      </c>
      <c r="K53" s="15" t="s">
        <v>0</v>
      </c>
      <c r="L53" s="15">
        <v>94643</v>
      </c>
      <c r="M53" s="15">
        <v>116389</v>
      </c>
      <c r="N53" s="20">
        <v>43928</v>
      </c>
      <c r="O53" s="10">
        <v>43871.293969907405</v>
      </c>
      <c r="P53" s="10">
        <v>43879.822708333333</v>
      </c>
      <c r="Q53" s="10">
        <v>43880.602685185186</v>
      </c>
      <c r="R53" s="34">
        <v>43871.293969907405</v>
      </c>
      <c r="S53" s="34">
        <v>43879.822708333333</v>
      </c>
      <c r="T53" s="34">
        <v>43880.602685185186</v>
      </c>
      <c r="U53" s="22">
        <v>9.3087152777807205</v>
      </c>
      <c r="V53" s="21" t="s">
        <v>77</v>
      </c>
    </row>
    <row r="54" spans="1:23" ht="15" thickBot="1" x14ac:dyDescent="0.4">
      <c r="J54" s="33">
        <f>SUM(J2:J53)</f>
        <v>-455</v>
      </c>
    </row>
    <row r="55" spans="1:23" x14ac:dyDescent="0.35">
      <c r="V55" t="s">
        <v>78</v>
      </c>
    </row>
    <row r="56" spans="1:23" ht="15.5" x14ac:dyDescent="0.35">
      <c r="V56" s="21" t="s">
        <v>79</v>
      </c>
      <c r="W56">
        <v>245</v>
      </c>
    </row>
    <row r="58" spans="1:23" ht="15.5" x14ac:dyDescent="0.35">
      <c r="V58" s="21" t="s">
        <v>77</v>
      </c>
    </row>
    <row r="59" spans="1:23" ht="15.5" x14ac:dyDescent="0.35">
      <c r="V59" s="21" t="s">
        <v>79</v>
      </c>
      <c r="W59">
        <v>210</v>
      </c>
    </row>
  </sheetData>
  <sortState xmlns:xlrd2="http://schemas.microsoft.com/office/spreadsheetml/2017/richdata2" ref="A2:V55">
    <sortCondition sortBy="cellColor" ref="A2:A55" dxfId="3"/>
    <sortCondition sortBy="cellColor" ref="A2:A55" dxfId="2"/>
    <sortCondition ref="V2:V55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Laura Yee</cp:lastModifiedBy>
  <dcterms:created xsi:type="dcterms:W3CDTF">2020-04-29T23:04:06Z</dcterms:created>
  <dcterms:modified xsi:type="dcterms:W3CDTF">2020-05-22T16:54:07Z</dcterms:modified>
</cp:coreProperties>
</file>