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020" windowHeight="9288" activeTab="1"/>
  </bookViews>
  <sheets>
    <sheet name="SUMMARY" sheetId="1" r:id="rId1"/>
    <sheet name="Valid &amp; Accept" sheetId="2" r:id="rId2"/>
    <sheet name="DENY &amp; DISPUTE" sheetId="3" r:id="rId3"/>
  </sheet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D42" i="1" l="1"/>
  <c r="I198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2" i="3"/>
  <c r="I48" i="2"/>
  <c r="I49" i="2"/>
  <c r="I50" i="2"/>
  <c r="I51" i="2"/>
  <c r="I83" i="2"/>
  <c r="I84" i="2"/>
  <c r="I58" i="2"/>
  <c r="I59" i="2"/>
  <c r="I60" i="2"/>
  <c r="I85" i="2"/>
  <c r="I2" i="2"/>
  <c r="I3" i="2"/>
  <c r="I4" i="2"/>
  <c r="I5" i="2"/>
  <c r="I6" i="2"/>
  <c r="I7" i="2"/>
  <c r="I8" i="2"/>
  <c r="I86" i="2"/>
  <c r="I54" i="2"/>
  <c r="I55" i="2"/>
  <c r="I56" i="2"/>
  <c r="I57" i="2"/>
  <c r="I9" i="2"/>
  <c r="I27" i="2"/>
  <c r="I28" i="2"/>
  <c r="I36" i="2"/>
  <c r="I37" i="2"/>
  <c r="I38" i="2"/>
  <c r="I39" i="2"/>
  <c r="I40" i="2"/>
  <c r="I41" i="2"/>
  <c r="I13" i="2"/>
  <c r="I14" i="2"/>
  <c r="I15" i="2"/>
  <c r="I16" i="2"/>
  <c r="I72" i="2"/>
  <c r="I73" i="2"/>
  <c r="I74" i="2"/>
  <c r="I75" i="2"/>
  <c r="I17" i="2"/>
  <c r="I18" i="2"/>
  <c r="I19" i="2"/>
  <c r="I20" i="2"/>
  <c r="I21" i="2"/>
  <c r="I63" i="2"/>
  <c r="I22" i="2"/>
  <c r="I87" i="2"/>
  <c r="I91" i="2"/>
  <c r="I92" i="2"/>
  <c r="I88" i="2"/>
  <c r="I89" i="2"/>
  <c r="I90" i="2"/>
  <c r="I69" i="2"/>
  <c r="I70" i="2"/>
  <c r="I71" i="2"/>
  <c r="I43" i="2"/>
  <c r="I44" i="2"/>
  <c r="I45" i="2"/>
  <c r="I29" i="2"/>
  <c r="I30" i="2"/>
  <c r="I78" i="2"/>
  <c r="I79" i="2"/>
  <c r="I80" i="2"/>
  <c r="I81" i="2"/>
  <c r="I82" i="2"/>
  <c r="I42" i="2"/>
  <c r="I31" i="2"/>
  <c r="I32" i="2"/>
  <c r="I33" i="2"/>
  <c r="I34" i="2"/>
  <c r="I35" i="2"/>
  <c r="I93" i="2"/>
  <c r="I25" i="2"/>
  <c r="I26" i="2"/>
  <c r="I76" i="2"/>
  <c r="I77" i="2"/>
  <c r="I10" i="2"/>
  <c r="I11" i="2"/>
  <c r="I61" i="2"/>
  <c r="I62" i="2"/>
  <c r="I12" i="2"/>
  <c r="I52" i="2"/>
  <c r="I53" i="2"/>
  <c r="I94" i="2"/>
  <c r="I64" i="2"/>
  <c r="I65" i="2"/>
  <c r="I66" i="2"/>
  <c r="I67" i="2"/>
  <c r="I68" i="2"/>
  <c r="I23" i="2"/>
  <c r="I24" i="2"/>
  <c r="I46" i="2"/>
  <c r="I47" i="2"/>
  <c r="I95" i="2" l="1"/>
</calcChain>
</file>

<file path=xl/sharedStrings.xml><?xml version="1.0" encoding="utf-8"?>
<sst xmlns="http://schemas.openxmlformats.org/spreadsheetml/2006/main" count="1140" uniqueCount="594">
  <si>
    <t>Invoice Number</t>
  </si>
  <si>
    <t>Invoice Date</t>
  </si>
  <si>
    <t>Amount Paid</t>
  </si>
  <si>
    <t>AR</t>
  </si>
  <si>
    <t>Reason</t>
  </si>
  <si>
    <t>wh</t>
  </si>
  <si>
    <t>po</t>
  </si>
  <si>
    <t>31717534PC</t>
  </si>
  <si>
    <t>pc</t>
  </si>
  <si>
    <t>SD2</t>
  </si>
  <si>
    <t>7NX25KOY</t>
  </si>
  <si>
    <t>31721482PC</t>
  </si>
  <si>
    <t>5HIHN6BG</t>
  </si>
  <si>
    <t>31739372PC</t>
  </si>
  <si>
    <t>8MRJ3CEW</t>
  </si>
  <si>
    <t>31744991PC</t>
  </si>
  <si>
    <t>5JK7QTTP</t>
  </si>
  <si>
    <t>31751051PC</t>
  </si>
  <si>
    <t>4OFU9NAH</t>
  </si>
  <si>
    <t>31805285PC</t>
  </si>
  <si>
    <t>2YMNTRWI</t>
  </si>
  <si>
    <t>31805747PC</t>
  </si>
  <si>
    <t>2FT6VHRO</t>
  </si>
  <si>
    <t>31809734PC</t>
  </si>
  <si>
    <t>6NAQGQSO</t>
  </si>
  <si>
    <t>31812054PC</t>
  </si>
  <si>
    <t>1JJQGFGJ</t>
  </si>
  <si>
    <t>31812055PC</t>
  </si>
  <si>
    <t>5SAJVBZU</t>
  </si>
  <si>
    <t>31812056PC</t>
  </si>
  <si>
    <t>6DQ2IZXR</t>
  </si>
  <si>
    <t>31812057PC</t>
  </si>
  <si>
    <t>2TOXB19V</t>
  </si>
  <si>
    <t>31712683SCRPC</t>
  </si>
  <si>
    <t>2SN649WV</t>
  </si>
  <si>
    <t>31758565PC</t>
  </si>
  <si>
    <t>4IM7PQ6K</t>
  </si>
  <si>
    <t>31758567PC</t>
  </si>
  <si>
    <t>89QXHWRQ</t>
  </si>
  <si>
    <t>31764595PC</t>
  </si>
  <si>
    <t>3VA1IYCA</t>
  </si>
  <si>
    <t>31772437PC</t>
  </si>
  <si>
    <t>3C2DXAEI</t>
  </si>
  <si>
    <t>31783663PC</t>
  </si>
  <si>
    <t>3WK5SHBH</t>
  </si>
  <si>
    <t>31784258PC</t>
  </si>
  <si>
    <t>8LMHU94I</t>
  </si>
  <si>
    <t>31824007PC</t>
  </si>
  <si>
    <t>7HEY7CXW</t>
  </si>
  <si>
    <t>31824730PC</t>
  </si>
  <si>
    <t>7UYTOOUD</t>
  </si>
  <si>
    <t>31824731PC</t>
  </si>
  <si>
    <t>7SD3CWSI</t>
  </si>
  <si>
    <t>31824732PC</t>
  </si>
  <si>
    <t>6I28S7OY</t>
  </si>
  <si>
    <t>31824733PC</t>
  </si>
  <si>
    <t>6OTM5O3D</t>
  </si>
  <si>
    <t>31830167PC</t>
  </si>
  <si>
    <t>4FL6S9PR</t>
  </si>
  <si>
    <t>31245855SCRPC</t>
  </si>
  <si>
    <t>1MG5N5JY</t>
  </si>
  <si>
    <t>31496111SCRPC</t>
  </si>
  <si>
    <t>1ZP8ZOZC</t>
  </si>
  <si>
    <t>31744991SCRPC</t>
  </si>
  <si>
    <t>31836584PC</t>
  </si>
  <si>
    <t>2J7WXX1P</t>
  </si>
  <si>
    <t>31837877PC</t>
  </si>
  <si>
    <t>6J4ZNNCH</t>
  </si>
  <si>
    <t>31841817PC</t>
  </si>
  <si>
    <t>2NZ497AF</t>
  </si>
  <si>
    <t>31849603PC</t>
  </si>
  <si>
    <t>5I1KP71K</t>
  </si>
  <si>
    <t>31851772PC</t>
  </si>
  <si>
    <t>68TWCJNH</t>
  </si>
  <si>
    <t>31863497PC</t>
  </si>
  <si>
    <t>54OVMRLK</t>
  </si>
  <si>
    <t>31864024PC</t>
  </si>
  <si>
    <t>79UHBT8O</t>
  </si>
  <si>
    <t>31864763PC</t>
  </si>
  <si>
    <t>5MSYK9IU</t>
  </si>
  <si>
    <t>31866870PC</t>
  </si>
  <si>
    <t>131UY68M</t>
  </si>
  <si>
    <t>31870028PC</t>
  </si>
  <si>
    <t>3OROYQMT</t>
  </si>
  <si>
    <t>31870029PC</t>
  </si>
  <si>
    <t>3YHLSRJW</t>
  </si>
  <si>
    <t>Payment Number</t>
  </si>
  <si>
    <t>AR NOTES</t>
  </si>
  <si>
    <t>Dispute Id : DSPT11127941087</t>
  </si>
  <si>
    <t>CB2000703</t>
  </si>
  <si>
    <t>Dispute Id : DSPT12084242399</t>
  </si>
  <si>
    <t>Dispute Id : DSPT10020677599</t>
  </si>
  <si>
    <t>PO</t>
  </si>
  <si>
    <t>ASIN</t>
  </si>
  <si>
    <t>UPC</t>
  </si>
  <si>
    <t>Title</t>
  </si>
  <si>
    <t>Qty</t>
  </si>
  <si>
    <t>Invoice Cost</t>
  </si>
  <si>
    <t>PO cost</t>
  </si>
  <si>
    <t>Amazon Paid cost</t>
  </si>
  <si>
    <t>B07CZY8YD3</t>
  </si>
  <si>
    <t>Madison Park Laetitia Duvet Cover Reversible Solid 100% Cotton Chenille Tufted Floral Flower Botanical Medallion Fluffy Texture Soft Durable All Season Bedding-Sets, King/Cal King, Ivory</t>
  </si>
  <si>
    <t>B07DDFSTGG</t>
  </si>
  <si>
    <t>Madison Park Essentials Saben Comforter Reversible Bag Cotton Sheets Watercolor Stripes Printed Ultra Soft Overfilled Down Alternative Hypoallergenic All Season Bedding-Set, Twin, Blush</t>
  </si>
  <si>
    <t>B07FMR3VMS</t>
  </si>
  <si>
    <t>Madison Park Viola Comforter Reversible Cotton Chenille Damask Flower Floral Botanical Tufted Fringe Soft Overfilled Down Alternative Hypoallergenic All Season Bedding-Set, King/Cal King, White</t>
  </si>
  <si>
    <t>B07FMWK4ND</t>
  </si>
  <si>
    <t>Madison Park Viola Coverlet Reversible Solid 100% Cotton Chenille Flower Floral Botanical Tufted Fringe Soft Light-Weight Durable All Season Bedding-Set, King/Cal King, Damask Embroidery White</t>
  </si>
  <si>
    <t>B07FNJXH4V</t>
  </si>
  <si>
    <t>Intelligent Design Zoey Comforter Reversible Triangle Metallic Printed 100% Brushed Ultra-Soft Overfilled Down Alternative Hypoallergenic All Season Bedding-Set, Twin/Twin XL, Blush/Rosegold</t>
  </si>
  <si>
    <t>B07CZXZ593</t>
  </si>
  <si>
    <t>Madison Park Elise Comforter Reversible Cotton Percale Flower Floral Botanical Medallion Stripes Printed Soft Overfilled Down Alternative Hypoallergenic All Season Bedding-Set, Queen, Purple</t>
  </si>
  <si>
    <t>B07FMT8VQ5</t>
  </si>
  <si>
    <t>Madison Park Viola Coverlet Reversible Solid 100% Cotton Chenille Flower Floral Botanical Tufted Fringe Soft Light-Weight Durable All Season Bedding-Set, Full/Queen, Damask Embroidery White</t>
  </si>
  <si>
    <t>B07FPFP4K3</t>
  </si>
  <si>
    <t>Intelligent Design Zoey Duvet Cover Reversible Triangle Metallic Printed 100% Brushed Ultra-Soft Corner Ties Buttoned Embroidered Ruched Pillow All Season Bedding-Set, Full/Queen, Blush/Rosegold</t>
  </si>
  <si>
    <t>B07K588HW8</t>
  </si>
  <si>
    <t>Madison Park Essentials Satin Wrinkle-Free Luxurious and Silky with 16" Deep Pocket 6 Piece Durable Sheet Set, Full, Blush</t>
  </si>
  <si>
    <t>B07K59RW5Q</t>
  </si>
  <si>
    <t>Madison Park Essentials Satin Wrinkle-Free Luxurious and Silky with 16" Deep Pocket 6 Piece Durable Sheet Set, Queen, Grey</t>
  </si>
  <si>
    <t>7G168K9M</t>
  </si>
  <si>
    <t>B07D12B26D</t>
  </si>
  <si>
    <t>Nova Faux Mohair Reverse Faux Mink Comforter Set Blush Full/Queen</t>
  </si>
  <si>
    <t>B07C9F6C79</t>
  </si>
  <si>
    <t>Madison Park Finley Duvet Cover Reversible Solid 100% Cotton Honeycomb Waffle Weave Stripes Corner Ties Sensory Texture Wood Button Accent Soft All Season Bedding-Sets, Full/Queen, White</t>
  </si>
  <si>
    <t>B07D5B22T7</t>
  </si>
  <si>
    <t>Intelligent Design Cozy Soft Cold Weather Sheet Set Bedding, Full, Grey Foxes</t>
  </si>
  <si>
    <t>B07K58JTJ4</t>
  </si>
  <si>
    <t>Madison Park Essentials Satin Wrinkle-Free Luxurious and Silky with 16" Deep Pocket 6 Piece Durable Sheet Set, Full, Grey</t>
  </si>
  <si>
    <t>B07WZQ3FQL</t>
  </si>
  <si>
    <t>Intelligent Design Odette Duvet Cover Bohemian Oversize Mandala Medallion Floral Flowers Print Brushed Reverse Ultra-Soft All Season Button Closure Corner Ties Bedding-Set, Full/Queen, Blue</t>
  </si>
  <si>
    <t>B07CZZ86DM</t>
  </si>
  <si>
    <t>Madison Park Enza 7 Piece Cotton Printed Comforter Set, Queen, Teal</t>
  </si>
  <si>
    <t>B07DS5CWCC</t>
  </si>
  <si>
    <t>Madison Park Pacey Coverlet Reversible Solid Tufted 100% Cotton Chenille Shell Cover Medallion Texture Pattern Soft Light-Weight Durable All Season Bedding-Set, Full/Queen, Geometric Embroidery White</t>
  </si>
  <si>
    <t>B075ZJWG91</t>
  </si>
  <si>
    <t>Hypoallergenic Sleeping Bag Liner Sheet – Ultra Light Compact Coolmax Anti Bug/Germs Sleeping Sack with Pillow Pocket and Travel Pouch - Aqua - Traveling, Camping, Hiking, Hostel and Backpacking</t>
  </si>
  <si>
    <t>B07FPD9ZYY</t>
  </si>
  <si>
    <t>Intelligent Design Zoey Duvet Cover Triangle Metallic Print Brushed Reverse Ultra-Soft All Season Embroidered and Ruffle Pillows Button Closure Corner Ties Bedding-Set, Twin/Twin XL, Blush/Rosegold</t>
  </si>
  <si>
    <t>B07H8CC1VM</t>
  </si>
  <si>
    <t>Intelligent Design Dorsey Comforter Reversible Flower Floral Botanical Printed Ultra-Soft Brushed Overfilled Down Alternative Hypoallergenic All Season Bedding-Set, Twin/Twin XL, Black/White</t>
  </si>
  <si>
    <t>B07BQRN657</t>
  </si>
  <si>
    <t>510 DESIGN Ramsey Comforter Reversible Solid Embroidered Floral Flower Quilted Pintuck Pleated Stripes Ultra Soft Down Alternative Hypoallergenic Fill All Season Bedding-Set, Cal King, Neutral</t>
  </si>
  <si>
    <t>B07G36N6F2</t>
  </si>
  <si>
    <t>510 DESIGN Marseille Comforter Reversible Postage Paris Printed Medallion Damask Embroidered Pillow Soft Down Alternative Hypoallergenic All Season Bedding-Set, Full/Queen, Grey/Charcoal</t>
  </si>
  <si>
    <t>B07G37NNHH</t>
  </si>
  <si>
    <t>510 DESIGN Marseille Comforter Reversible Postage Paris Printed Medallion Damask Embroidered Pillow Soft Down Alternative Hypoallergenic All Season Bedding-Set, King/Cal King, Grey/Charcoal</t>
  </si>
  <si>
    <t>B07X3WRV4P</t>
  </si>
  <si>
    <t>Intelligent Design Odette Duvet Cover Bohemian Oversize Mandala Medallion Floral Flowers Print Brushed Reverse Ultra-Soft All Season Button Closure Corner Ties Bedding-Set, Twin/Twin XL, Blue</t>
  </si>
  <si>
    <t>B0793R251W</t>
  </si>
  <si>
    <t>Desert Bloom Cotton Printed Coverlet Set Red Multi Twin/Twin XL</t>
  </si>
  <si>
    <t>B07D774HPR</t>
  </si>
  <si>
    <t>Madison Park Arya Medallion Pattern Ultra Soft Luxury Premium Plush Comforter Mini Set, Full/Queen, Grey</t>
  </si>
  <si>
    <t>B07D11NWQ5</t>
  </si>
  <si>
    <t>Intelligent Design Lorna Comforter Reversible Bag Mermaid Scallop Scales Metallic Print Ultra-Soft Brushed Overfilled Down Alternative Hypoallergenic All Season Bedding-Set, Twin, Blush</t>
  </si>
  <si>
    <t>B07BQXSG1Q</t>
  </si>
  <si>
    <t>Duke Faux Fur 3 Piece Comforter Set Blush Full/Queen</t>
  </si>
  <si>
    <t>B07DLV8NHT</t>
  </si>
  <si>
    <t>Flexapedic by Sleep Philosophy All Seasons Gel Memory Foam Mattress Topper with Cool Warm Side, King, White</t>
  </si>
  <si>
    <t>B07GBYHN3W</t>
  </si>
  <si>
    <t>Madison Park Princeton Reversible Jacquard Woven Flower Floral Botanical Medallion Stripes Texture Down Alternative All Season Coverlet Quilts Bedding-Set, King/Cal King, Purple/Brown</t>
  </si>
  <si>
    <t>B07CZGJ49S</t>
  </si>
  <si>
    <t>Sleep Philosophy Cooling and Warm Reversible Down Alternative Comforter White King</t>
  </si>
  <si>
    <t>B07CZYFSJC</t>
  </si>
  <si>
    <t>Madison Park Laetitia Comforter Reversible Cotton Chenille Flower Floral Botanical Medallion Tufted Fringe Soft Overfilled Down Alternative Hypoallergenic All Season Bedding-Set, Queen, Grey</t>
  </si>
  <si>
    <t>B07CZXJM4Z</t>
  </si>
  <si>
    <t>Madison Park Laetitia Comforter Reversible Cotton Chenille Flower Floral Botanical Medallion Tufted Fringe Soft Overfilled Down Alternative Hypoallergenic All Season Bedding-Set, King, Blush</t>
  </si>
  <si>
    <t>B07DSFPJNR</t>
  </si>
  <si>
    <t>Madison Park Pacey Comforter Reversible Solid Tufted 100% Cotton Chenille Shell Cover Medallion Geometric Shape Soft Down Alternative Hypoallergenic Fill All Season Bedding-Set, King/Cal King, White</t>
  </si>
  <si>
    <t>B07DW5YP6W</t>
  </si>
  <si>
    <t>Urban Habitat Kids Twyla Comforter Reversible 100% Cotton Owl and Tree Printed Embroidered Decor Soft Overfilled Down Alternative Hypoallergenic All Season Bedding-Set, Full/Queen, Purple/Pink</t>
  </si>
  <si>
    <t>B07D133SXV</t>
  </si>
  <si>
    <t>Madison Park Nova Luxury Soft Mohair Reverse Faux Mink Comforter Set, King, Grey</t>
  </si>
  <si>
    <t>B07DHK6RSZ</t>
  </si>
  <si>
    <t>Madison Park Peyton Daybed Cover Reversible Cotton Fill Medallion Floral Flower Pattern Ultra Soft Embroidered Pillow Down Alternative Hypoallergenic All Season Coverlet Bedding-Set, Cream</t>
  </si>
  <si>
    <t>B07CZY61CD</t>
  </si>
  <si>
    <t>Madison Park Laetitia Coverlet Reversible 100% Cotton Chenille Floral Medallion Tufted Fringe Tassel Soft Hypoallergenic All Season Woven Bedding-Set, Full/Queen, Flower Embroidery Blush</t>
  </si>
  <si>
    <t>B074V1XHDL</t>
  </si>
  <si>
    <t>Sherpa/Plush Throw Blanket for Couch - 50x60 inches Lightweight Cozy Sofa Bed/Couch Throw for Beds Office Lap - Fair Isle - Grey</t>
  </si>
  <si>
    <t>B0041OBZAK</t>
  </si>
  <si>
    <t>Micro Fleece Blanket Ivory Full/Queen</t>
  </si>
  <si>
    <t>B0043CS1F2</t>
  </si>
  <si>
    <t>Micro Fleece Blanket Brown Full/Queen</t>
  </si>
  <si>
    <t>B0053WLAHW</t>
  </si>
  <si>
    <t>Satin 6 Piece Sheet Set Red Full</t>
  </si>
  <si>
    <t>B0053WLBPS</t>
  </si>
  <si>
    <t>Satin 6 Piece Sheet Set Chocolate Queen</t>
  </si>
  <si>
    <t>B00E25Z73Y</t>
  </si>
  <si>
    <t>Anaya Window Curtain Purple/Grey 84" Panel</t>
  </si>
  <si>
    <t>B00GIIK7OW</t>
  </si>
  <si>
    <t>Bayside Shower Curtain Blue 72x72"</t>
  </si>
  <si>
    <t>B00I96QVZK</t>
  </si>
  <si>
    <t>Nathan Duvet Cover Mini Set Grey Full/Queen</t>
  </si>
  <si>
    <t>B00MB6YW4G</t>
  </si>
  <si>
    <t>Micro Fleece Sheet Set Multi Plaid Full</t>
  </si>
  <si>
    <t>B00MQO84EC</t>
  </si>
  <si>
    <t>3M Microcell Sheet Set Blue Twin</t>
  </si>
  <si>
    <t>B00N9U64BW</t>
  </si>
  <si>
    <t>Micro Fleece Blanket Tan Full/Queen</t>
  </si>
  <si>
    <t>B00S7R5QJI</t>
  </si>
  <si>
    <t>Ankara Cotton Printed Panel Yellow 95" Panel</t>
  </si>
  <si>
    <t>B00UXDQBEI</t>
  </si>
  <si>
    <t>Chevron Microfiber Sheet Set Grey Twin</t>
  </si>
  <si>
    <t>B00XN45DWK</t>
  </si>
  <si>
    <t>Saratoga Fretwork Print Grommet Top Window Curtain Yellow 84" Panel</t>
  </si>
  <si>
    <t>B010O9F542</t>
  </si>
  <si>
    <t>Micro FleeceÂ 3M Scotchgard Blanket Navy Twin</t>
  </si>
  <si>
    <t>B010O9F8YY</t>
  </si>
  <si>
    <t>Micro FleeceÂ 3M Scotchgard Blanket Navy Full/Queen</t>
  </si>
  <si>
    <t>B013WP0BQ2</t>
  </si>
  <si>
    <t>Zuri Oversized Faux Fur Throw Tan 60x70"</t>
  </si>
  <si>
    <t>B0148CRCZ6</t>
  </si>
  <si>
    <t>Luxury Ruched Fur Throw Grey 50x60"</t>
  </si>
  <si>
    <t>B0156AWILM</t>
  </si>
  <si>
    <t>Micro Fleece Sheet Set Grey Twin XL</t>
  </si>
  <si>
    <t>B019GFS3DU</t>
  </si>
  <si>
    <t>3M Microcell Sheet Set Grey Cal King</t>
  </si>
  <si>
    <t>B019GFS97K</t>
  </si>
  <si>
    <t>3M Microcell Sheet Set Seafoam King</t>
  </si>
  <si>
    <t>B01CGGWUQ2</t>
  </si>
  <si>
    <t>Chevron Plush Throw Yellow 60x70"</t>
  </si>
  <si>
    <t>B01CIB3SY8</t>
  </si>
  <si>
    <t>Cotton Blend Jersey Knit Sheet Set Aqua Twin</t>
  </si>
  <si>
    <t>B01CIB3XP2</t>
  </si>
  <si>
    <t>Cotton Blend Jersey Knit Sheet Set Navy Twin</t>
  </si>
  <si>
    <t>B01CIB4112</t>
  </si>
  <si>
    <t>Cotton Blend Jersey Knit Sheet Set Navy Queen</t>
  </si>
  <si>
    <t>B01COZKBNO</t>
  </si>
  <si>
    <t>Woodland Duvet Cover Set Aqua Twin</t>
  </si>
  <si>
    <t>B01CY57UQU</t>
  </si>
  <si>
    <t>Heathered Cotton Jersey Knit Sheet Set Navy Full</t>
  </si>
  <si>
    <t>B01DBOTFSE</t>
  </si>
  <si>
    <t>Emilia Twist Tab Window Curtain White 108" Panel</t>
  </si>
  <si>
    <t>B01J3G2B4O</t>
  </si>
  <si>
    <t>Jersey Cotton Duvet Cover Mini Set Navy Twin/Twin XL</t>
  </si>
  <si>
    <t>B01JLMUVEC</t>
  </si>
  <si>
    <t>Tasha Flannel Duvet Mini Set Red Queen</t>
  </si>
  <si>
    <t>B01L1N6YXG</t>
  </si>
  <si>
    <t>Cozy Flannel Sheet Set Black Dogs Full</t>
  </si>
  <si>
    <t>B01LPZVHYG</t>
  </si>
  <si>
    <t>Ruffled Sheet Set Pink Cal King</t>
  </si>
  <si>
    <t>B01LYS6AJN</t>
  </si>
  <si>
    <t>Smart Cool Microfiber Sheet Set Aqua Cal King</t>
  </si>
  <si>
    <t>B01LZFLOFG</t>
  </si>
  <si>
    <t>Smart Cool Microfiber Sheet Set Aqua Queen</t>
  </si>
  <si>
    <t>B01M662SYM</t>
  </si>
  <si>
    <t>Micro Fleece Sheet Set Purple Ogee Twin</t>
  </si>
  <si>
    <t>B01MSYZBK9</t>
  </si>
  <si>
    <t>Eden Fretwork Burnout Sheer Panel White 95" Panel</t>
  </si>
  <si>
    <t>B06X9KT1T7</t>
  </si>
  <si>
    <t>300TC Liquid Cotton Sheet Set Teal Cal King</t>
  </si>
  <si>
    <t>B06XHPRP4K</t>
  </si>
  <si>
    <t>Leilani Palm Leaf Burnout Window Sheer White 50x84"</t>
  </si>
  <si>
    <t>B071FG9LGF</t>
  </si>
  <si>
    <t>Chevron Microfiber Printed Sheet Navy Full</t>
  </si>
  <si>
    <t>B07239S55Z</t>
  </si>
  <si>
    <t>Chevron Microfiber Printed Sheet Seafoam Queen</t>
  </si>
  <si>
    <t>B073RDQ41N</t>
  </si>
  <si>
    <t>Heathered Cotton Jersey Knit Sheet Set Light Grey Queen</t>
  </si>
  <si>
    <t>B073RF5B8N</t>
  </si>
  <si>
    <t>Heathered Cotton Jersey Knit Sheet Set Charcoal Queen</t>
  </si>
  <si>
    <t>B073S4FNY5</t>
  </si>
  <si>
    <t>Spa Waffle Shower Curtain with 3M Treatment Grey 72x84"</t>
  </si>
  <si>
    <t>B073S4JH2H</t>
  </si>
  <si>
    <t>Spa Waffle Shower Curtain with 3M Treatment Aqua 72x96"</t>
  </si>
  <si>
    <t>B073S4PFH2</t>
  </si>
  <si>
    <t>Spa Waffle Shower Curtain with 3M Treatment Aqua 72x84"</t>
  </si>
  <si>
    <t>B073WW9FQ3</t>
  </si>
  <si>
    <t>Serene Faux Silk Embroidered Floral Shower Curtain Aqua 72x72"</t>
  </si>
  <si>
    <t>B075FSWQV5</t>
  </si>
  <si>
    <t>100% Certified Egyptian Cotton Blanket Seafoam Full/Queen</t>
  </si>
  <si>
    <t>B075THQ1CL</t>
  </si>
  <si>
    <t>Smart Cool Bed Sheets Set - Microfiber Moisture Wicking Fabric Bedding - Queen Size Sheets - Charcoal Incl. Flat Sheet, Fitted Sheet and 2 Pillow Cases</t>
  </si>
  <si>
    <t>B07634BBC8</t>
  </si>
  <si>
    <t>Cozy Flannel Sheet Set Blue Polar Bears Twin XL</t>
  </si>
  <si>
    <t>B0793R5QY6</t>
  </si>
  <si>
    <t>Satin 6 Piece Sheet Set Purple Cal King</t>
  </si>
  <si>
    <t>B079PZMVR9</t>
  </si>
  <si>
    <t>Yvette Twist Tab Paisley Printed Window Panel Grey 50x95"</t>
  </si>
  <si>
    <t>B07B6NN37J</t>
  </si>
  <si>
    <t>Peached Percale Cotton Sheet Set Purple Full</t>
  </si>
  <si>
    <t>B07CZXNXD8</t>
  </si>
  <si>
    <t>Madison Park Elise 3 Piece Cotton Printed Reversible Duvet Cover Set, Full/Queen, Blush</t>
  </si>
  <si>
    <t>B07CZXRLGM</t>
  </si>
  <si>
    <t>Madison Park Spa 6 Piece Waffle Cotton Jacquard Towels Set, 28x54, Aqua</t>
  </si>
  <si>
    <t>B07CZYPG3X</t>
  </si>
  <si>
    <t>Duke Long Fur Throw Blue 50x60"</t>
  </si>
  <si>
    <t>B07D5881LQ</t>
  </si>
  <si>
    <t>Intelligent Design Cozy Flannel 100% Cotton Ultra Soft Cold Weather Sheet Set Bedding, Full, Grey Stars 4 Piece</t>
  </si>
  <si>
    <t>B07D58DRZ4</t>
  </si>
  <si>
    <t>Intelligent Design Cozy Flannel 100% Cotton Ultra Soft Cold Weather Sheet Set Bedding, Queen, Grey Foxes 4 Piece</t>
  </si>
  <si>
    <t>B07D9H4XK9</t>
  </si>
  <si>
    <t>True North by Sleep Philosophy Cozy Flannel 100% Cotton Ultra Soft Cold Weather Sheet Set Bedding, Twin, Grey Penguins</t>
  </si>
  <si>
    <t>B07JBV3XY6</t>
  </si>
  <si>
    <t>Intelligent Design Cozy Flannel 100% Cotton Ultra Soft Cold Weather Sheet Set Bedding, Twin XL, Pink Llamas</t>
  </si>
  <si>
    <t>B07PWKJYZJ</t>
  </si>
  <si>
    <t>Flannel Cotton Sheet Set Red/Black Buffalo Check Queen</t>
  </si>
  <si>
    <t>B07PYT84YZ</t>
  </si>
  <si>
    <t>Flannel Check Print Cotton Duvet Cover Set Black/Red King/Cal King</t>
  </si>
  <si>
    <t>B07SY8CR7Q</t>
  </si>
  <si>
    <t>Beautyrest 600 Thread Count Cooling Cotton Rich Sheet Set, Queen, Charcoal</t>
  </si>
  <si>
    <t>B00B7FLPDS</t>
  </si>
  <si>
    <t>Bayside Coverlet Set Blue King</t>
  </si>
  <si>
    <t>B00HRS1URK</t>
  </si>
  <si>
    <t>Vaughn Complete Comforter and Cotton Sheet Set Taupe Full</t>
  </si>
  <si>
    <t>B00KR6XX2E</t>
  </si>
  <si>
    <t>Trixie Reversible Comforter Mini Set Pink Twin/Twin XL</t>
  </si>
  <si>
    <t>B00MQO23WQ</t>
  </si>
  <si>
    <t>Carly Coverlet Set Purple Full/Queen</t>
  </si>
  <si>
    <t>B00R3W3WAS</t>
  </si>
  <si>
    <t>Serenity Complete Comforter and Cotton Sheet Set Blue Twin</t>
  </si>
  <si>
    <t>B00VHAVV64</t>
  </si>
  <si>
    <t>Quebec 3 Piece Bedspread Set White Queen</t>
  </si>
  <si>
    <t>B00ZHMUYQG</t>
  </si>
  <si>
    <t>Heated Plush Blanket Ivory Full</t>
  </si>
  <si>
    <t>B015U65XV4</t>
  </si>
  <si>
    <t>Classic Gel Memory Foam Standard Pillow White Standard</t>
  </si>
  <si>
    <t>B0188LU4K8</t>
  </si>
  <si>
    <t>Bennett 7 Piece Comforter Set Grey King</t>
  </si>
  <si>
    <t>B06Y66J8X7</t>
  </si>
  <si>
    <t>Donovan 7 Piece Jacquard Comforter Set Navy Queen</t>
  </si>
  <si>
    <t>B0721729CW</t>
  </si>
  <si>
    <t>Raina Comforter Set Blush/Gold Twin/Twin XL</t>
  </si>
  <si>
    <t>B0752VGKXS</t>
  </si>
  <si>
    <t>Comfort Spaces - Kashmir Comforter Set - 8 Piece - Paisley Pattern - Blue, Grey, Green - King - 1 Comforter, 2 Shams, 1 Bedskirt, 2 Euro Shams, 2 Décorative Pillows</t>
  </si>
  <si>
    <t>B002WN1QJ2</t>
  </si>
  <si>
    <t>Echo Jaipur Decorative pillow - White - 18x18"</t>
  </si>
  <si>
    <t>B010BDKVVS</t>
  </si>
  <si>
    <t>Adley Comforter Set Purple Twin/Twin XL</t>
  </si>
  <si>
    <t>B012D73K22</t>
  </si>
  <si>
    <t>Trinity 7 Piece Comforter Set Grey Cal King</t>
  </si>
  <si>
    <t>B01A6B2RNU</t>
  </si>
  <si>
    <t>Sarasota Microcell Down Alternative Comforter Mini Set Grey Twin</t>
  </si>
  <si>
    <t>B01IR0RAX4</t>
  </si>
  <si>
    <t>Winter Plains Quilt Mini Set Taupe Full/Queen</t>
  </si>
  <si>
    <t>B01M24LSZ1</t>
  </si>
  <si>
    <t>Palisades 6 Piece Duvet Cover Set Brown King/Cal King</t>
  </si>
  <si>
    <t>B0793R8L82</t>
  </si>
  <si>
    <t>Ocean Reef 6 Piece Quilted Comforter Set Seafoam Green King</t>
  </si>
  <si>
    <t>B07J9T5CWL</t>
  </si>
  <si>
    <t>Intelligent Design Cozy Flannel 100% Cotton Ultra Soft Cold Weather Sheet Set Bedding, Twin, Grey Foxes</t>
  </si>
  <si>
    <t>B07JBGWRRV</t>
  </si>
  <si>
    <t>Intelligent Design Cozy Soft Cold Weather Sheet Set Bedding, Twin, Blue Stars</t>
  </si>
  <si>
    <t>B07G5XS9JM</t>
  </si>
  <si>
    <t>Intelligent Design Zoey Duvet Cover Triangle Metallic Print Brushed Reverse Ultra-Soft All Season Embroidered and Ruffle Pillows Button Closure Corner Ties Bedding-Set, Twin/Twin XL, Grey/Silver</t>
  </si>
  <si>
    <t>B07CZZC9XP</t>
  </si>
  <si>
    <t>Liquid Cotton Blanket Lilac Twin</t>
  </si>
  <si>
    <t>B07CZZXYGJ</t>
  </si>
  <si>
    <t>Madison Park Breeze 6 Piece Jacquard Wavy Border Zero Twist Cotton Towel Set, 28âÅ“ x 52", Charcoal</t>
  </si>
  <si>
    <t>B07D1FC3JN</t>
  </si>
  <si>
    <t>Comfort Spaces - Bedspreads Queen Size Mini Quilt Set - Fashion Kashmir 3 Piece Girls Lightweight Filling Bedding Cover - Plum/Purple Paisley Print - All Season Hypoallergenic - Fits Full/Queen</t>
  </si>
  <si>
    <t>B07CZY7VWR</t>
  </si>
  <si>
    <t>Intelligent Design Ultra Soft Wrinkle Free All Seasons Year Round, Queen, Metallic Dot Blush/Gold 4 piece</t>
  </si>
  <si>
    <t>B07CZXFD3J</t>
  </si>
  <si>
    <t>Intelligent Design Ultra Soft Wrinkle Free All Seasons Year Round, Twin, Novelty Pink Cats 3 piece</t>
  </si>
  <si>
    <t>B07CSQ274V</t>
  </si>
  <si>
    <t>Ink+Ivy Stockholm Color Block Faux Cashmere Throw Grey 50x60</t>
  </si>
  <si>
    <t>B07BTHY5G7</t>
  </si>
  <si>
    <t>Bed In a Bag Full Comforter Set with Sheets feat. Two Side Pockets - Colin 9 Piece All Season Bedding Sets Full Microfiber Printed Red/Grey Stripes</t>
  </si>
  <si>
    <t>B07B6N9CRF</t>
  </si>
  <si>
    <t>Peached Percale Cotton Sheet Set Grey Full</t>
  </si>
  <si>
    <t>B07B6NSC5D</t>
  </si>
  <si>
    <t>Peached Percale Cotton Sheet Set Purple Twin</t>
  </si>
  <si>
    <t>B079SBCYCM</t>
  </si>
  <si>
    <t>Lucca 3 Piece Embossed Coverlet Set Teal Full/Queen</t>
  </si>
  <si>
    <t>B079T1CD6L</t>
  </si>
  <si>
    <t>Rosette Floral Twist Tab Top Window Panel Embellished with Flower White 50x84"</t>
  </si>
  <si>
    <t>B079P3VVKP</t>
  </si>
  <si>
    <t>Harper Solid Crushed Window Panel Pair Cream 42" x 84"</t>
  </si>
  <si>
    <t>B0799JS664</t>
  </si>
  <si>
    <t>800 Thread Count Cotton Blend Sateen Sheet Set Grey King</t>
  </si>
  <si>
    <t>B0799K1PB8</t>
  </si>
  <si>
    <t>800 Thread Count Cotton Blend Sateen Sheet Set Ivory Cal King</t>
  </si>
  <si>
    <t>B079FTWVS4</t>
  </si>
  <si>
    <t>Otto 3 Piece Coverlet Set Ivory Full/Queen</t>
  </si>
  <si>
    <t>B078NJRPBH</t>
  </si>
  <si>
    <t>Comfort Spaces – Enya Quilt Mini Set - 3 Piece – Black and Red – Floral Printed Pattern – King size, includes 1 Quilt, 2 Shams</t>
  </si>
  <si>
    <t>B077KJCF34</t>
  </si>
  <si>
    <t>Masie 3 Piece Duvet Cover Mini Set Blush Full/Queen</t>
  </si>
  <si>
    <t>B07634X8KP</t>
  </si>
  <si>
    <t>Cozy Flannel Sheet Set Grey Geo Twin XL</t>
  </si>
  <si>
    <t>B076343VR5</t>
  </si>
  <si>
    <t>Cozy Flannel Sheet Set Multi Forest Animals Queen</t>
  </si>
  <si>
    <t>B07634M6CW</t>
  </si>
  <si>
    <t>Cozy Flannel Sheet Set Blue Geo Twin</t>
  </si>
  <si>
    <t>B075XG6LNX</t>
  </si>
  <si>
    <t>100% Cotton Flannel Sheets Set - Ultra Soft Snowflake Twin Bed Sheet With Deep Pocket - Blue Bedding Sets 4 Pieces [ 1 Fitted Sheet,1 Flat Sheet, and 2 Pillow Cases ] Twin Size Sheets</t>
  </si>
  <si>
    <t>B075FS877Z</t>
  </si>
  <si>
    <t>Julie Printed Botanical Blackout Panel Aqua 50x95"</t>
  </si>
  <si>
    <t>B075FRV671</t>
  </si>
  <si>
    <t>Mirage Knitted Jacquard Total Blackout Panel Champagne 50x84"</t>
  </si>
  <si>
    <t>B075FS1GGP</t>
  </si>
  <si>
    <t>100% Certified Egyptian Cotton Blanket White Full/Queen</t>
  </si>
  <si>
    <t>B075FQWPNB</t>
  </si>
  <si>
    <t>Julie Printed Botanical Blackout Panel Aqua 50x84"</t>
  </si>
  <si>
    <t>B075FR9KCY</t>
  </si>
  <si>
    <t>Mirage Knitted Jacquard Total Blackout Panel Charcoal 50x95"</t>
  </si>
  <si>
    <t>B075FRH6NQ</t>
  </si>
  <si>
    <t>100% Certified Egyptian Cotton Blanket Grey Twin</t>
  </si>
  <si>
    <t>B075FN68VT</t>
  </si>
  <si>
    <t>100% Certified Egyptian Cotton Blanket Seafoam King</t>
  </si>
  <si>
    <t>B075DM4TJQ</t>
  </si>
  <si>
    <t>Smart Cool Bed Sheets Set - Microfiber Moisture Wicking Fabric Bedding - Twin XL Size Sheets - Grey Incl. Flat Sheet, Fitted Sheet and Pillow Case</t>
  </si>
  <si>
    <t>B0749LQJJF</t>
  </si>
  <si>
    <t>3M Microcell Print Sheet Set Grey Twin</t>
  </si>
  <si>
    <t>B074TP5FXS</t>
  </si>
  <si>
    <t>Sherpa/Plush Throw Blanket for Couch - 50x60 inches Lightweight Cozy Sofa Bed/Couch Throw for Beds Office Lap - Plaid - Cranberry</t>
  </si>
  <si>
    <t>B0743LXXBD</t>
  </si>
  <si>
    <t>Comfort Spaces - Happy Daisy Kid Comforter Set - 3 Piece - Butterfly &amp; Floral - Blue Pink - Twin/Twin XL Size, includes 1 Comforter, 1 Sham, 1 Decorative Pillow</t>
  </si>
  <si>
    <t>B073RDWH79</t>
  </si>
  <si>
    <t>Heathered Cotton Jersey Knit Sheet Set Aqua Full</t>
  </si>
  <si>
    <t>B0711QXT22</t>
  </si>
  <si>
    <t>Bed Room Twin Xl Twin Bed Comforter - Fits Twin And Twin XL- 3 Piece All Season Bed In A Bag Set- Aqua &amp; Grey - Includes 1 Comforter, 1 Sham &amp; 1 Dec Pillow- Adele</t>
  </si>
  <si>
    <t>B071RQF3CR</t>
  </si>
  <si>
    <t>Bismarck Ultra Plush Down Alternative Throw Ivory 50x60"</t>
  </si>
  <si>
    <t>B06XWN9HDH</t>
  </si>
  <si>
    <t>Brooklyn Metallic Geo Embroidered Window Panel Spice 50x84"</t>
  </si>
  <si>
    <t>B06X9TV18R</t>
  </si>
  <si>
    <t>Printed Cotton Sheet Set Grey Queen</t>
  </si>
  <si>
    <t>B01N7AD1OL</t>
  </si>
  <si>
    <t>Heated Snuggle Plush to Berber Wrap Tan 50x64"</t>
  </si>
  <si>
    <t>B01MU44A6T</t>
  </si>
  <si>
    <t>Microlight Plush Oversized Blanket Purple Full/Queen</t>
  </si>
  <si>
    <t>B01MG66S99</t>
  </si>
  <si>
    <t>Floral Comfort Wash Cotton Sheet Set Blue Full</t>
  </si>
  <si>
    <t>B01LET6K2W</t>
  </si>
  <si>
    <t>Grace Shower Curtain White 72x72"</t>
  </si>
  <si>
    <t>B01LWUWBE1</t>
  </si>
  <si>
    <t>Jersey Cotton Duvet Cover Mini Set Blue Full/Queen</t>
  </si>
  <si>
    <t>B01KLSOO66</t>
  </si>
  <si>
    <t>Jane Embroidered Euro Sham Navy Euro Sham</t>
  </si>
  <si>
    <t>B01JLMVQKK</t>
  </si>
  <si>
    <t>Flannel Sheet Set Tan Snowflake Queen</t>
  </si>
  <si>
    <t>B01CIB3UV4</t>
  </si>
  <si>
    <t>Cotton Blend Jersey Knit Sheet Set Aqua Full</t>
  </si>
  <si>
    <t>B01A6B40BW</t>
  </si>
  <si>
    <t>300TC Liquid Cotton Sheet Set Grey Cal King</t>
  </si>
  <si>
    <t>B01A6B4404</t>
  </si>
  <si>
    <t>300TC Liquid Cotton Sheet Set Grey Full</t>
  </si>
  <si>
    <t>B019GFS4NE</t>
  </si>
  <si>
    <t>3M Microcell Sheet Set Seafoam Twin</t>
  </si>
  <si>
    <t>B016EZLJSQ</t>
  </si>
  <si>
    <t>Madison Park Armhest Curtain Solid Window Valance Rod Pocket Short Drapes for Bedroom Livingroom and Dorm, 50x84, Red</t>
  </si>
  <si>
    <t>B0179GDLJE</t>
  </si>
  <si>
    <t>Nadia 5 Piece Bath Accessory Set Teal See below</t>
  </si>
  <si>
    <t>B013RFPT8C</t>
  </si>
  <si>
    <t>Electric Micro Fleece Heated Blanket Grey Twin</t>
  </si>
  <si>
    <t>B00XPIANWY</t>
  </si>
  <si>
    <t>Liquid Cotton Blanket Seafoam Twin</t>
  </si>
  <si>
    <t>B00UBB0C42</t>
  </si>
  <si>
    <t>Libra Duvet Cover Set Grey Twin/Twin XL</t>
  </si>
  <si>
    <t>B00KZFAYAG</t>
  </si>
  <si>
    <t>Heathered Cotton Jersey Knit Sheet Set Grey Twin</t>
  </si>
  <si>
    <t>B00GNW4R6M</t>
  </si>
  <si>
    <t>Emilia Twist Tab Window Curtain Champagne 95" Panel</t>
  </si>
  <si>
    <t>B00BLGT0UI</t>
  </si>
  <si>
    <t>Microlight Blanket Ivory Full/Queen</t>
  </si>
  <si>
    <t>B079NZW8JT</t>
  </si>
  <si>
    <t>Starry Night Complete Bed and Sheet Set Charcoal Full</t>
  </si>
  <si>
    <t>B01NAUHSWT</t>
  </si>
  <si>
    <t>Serene Embroidered 7 Piece Comforter Set Yellow King</t>
  </si>
  <si>
    <t>B01MAY1GY5</t>
  </si>
  <si>
    <t>Quebec 6 Piece Daybed Set Khaki Daybed</t>
  </si>
  <si>
    <t>B00SL89A18</t>
  </si>
  <si>
    <t>Little Foot Coverlet Set Multi Twin</t>
  </si>
  <si>
    <t>B01N1ZMPPK</t>
  </si>
  <si>
    <t>Serene Embroidered Window Panel Navy 50x84"</t>
  </si>
  <si>
    <t>B075P3YQ1H</t>
  </si>
  <si>
    <t>Alpine Cotton Duvet Cover Mini Set Blush Full/Queen</t>
  </si>
  <si>
    <t>B075XJK1WD</t>
  </si>
  <si>
    <t>100% Cotton Flannel Sheets Set - Soft Plaid Queen Bed Sheet With Deep Pocket - Grey Bedding Sets 6 Pieces [ 1 Fitted Sheet,1 Flat Sheet, and 4 Pillow Cases ] Queen Size Sheets</t>
  </si>
  <si>
    <t>53XIDFAC</t>
  </si>
  <si>
    <t>B07GHT8T5T</t>
  </si>
  <si>
    <t>Comfort Spaces – Vixie Reversible Goose Down Alternative Comforter Mini Set - 2 Piece – Purple and Gray – Stitched Geometrical Diamond Pattern – Twin/Twin XL size, includes 1 Comforter, 1 Sham</t>
  </si>
  <si>
    <t>B00KR6TU6M</t>
  </si>
  <si>
    <t>Tamil Duvet Set Multi King/Cal King</t>
  </si>
  <si>
    <t>B00M2PO4Y4</t>
  </si>
  <si>
    <t>Boone 7 Piece Comforter Set Brown King</t>
  </si>
  <si>
    <t>B00NM8OENG</t>
  </si>
  <si>
    <t>3M Scotchgard Micro Fleece Sheet Set Navy Queen</t>
  </si>
  <si>
    <t>B008OQNACM</t>
  </si>
  <si>
    <t>Pipeline Comforter Set Navy Full/Queen</t>
  </si>
  <si>
    <t>B00B7FM7X0</t>
  </si>
  <si>
    <t>Quebec Coverlet Mini Set Blue King/Cal King</t>
  </si>
  <si>
    <t>B01EL95QGS</t>
  </si>
  <si>
    <t>Senna Comforter Set Aqua King/Cal King</t>
  </si>
  <si>
    <t>B073XKC5KY</t>
  </si>
  <si>
    <t>Lola Comforter Set Purple Full/Queen</t>
  </si>
  <si>
    <t>B01N32HJDC</t>
  </si>
  <si>
    <t>Stratford 8 Piece Comforter Set Grey King</t>
  </si>
  <si>
    <t>B004Z4QGIW</t>
  </si>
  <si>
    <t>Lincoln Square 8 Piece Comforter Set Brown King</t>
  </si>
  <si>
    <t>B00FF52N1E</t>
  </si>
  <si>
    <t>Tamil Comforter Set Blue Full/Queen</t>
  </si>
  <si>
    <t>B00HV9J1J4</t>
  </si>
  <si>
    <t>Spring Bloom Comforter Set Multi Twin</t>
  </si>
  <si>
    <t>B00I3BX0Y6</t>
  </si>
  <si>
    <t>Quebec 3 Piece Bedspread Set Ivory Queen</t>
  </si>
  <si>
    <t>B00LM3GMKQ</t>
  </si>
  <si>
    <t>Arctic Fur Down Alternative Comforter Mini Set Ivory King/Cal King</t>
  </si>
  <si>
    <t>B00RZCNKSU</t>
  </si>
  <si>
    <t>Dinosaur Dreams Comforter Set Multi Full/Queen</t>
  </si>
  <si>
    <t>B07C9H2KGH</t>
  </si>
  <si>
    <t>Madison Park Hickory 8 Piece Chenille Jacquard Comforter Set Bedding, King Size, Red</t>
  </si>
  <si>
    <t>B07GBX5YN4</t>
  </si>
  <si>
    <t>Madison Park Mia Faux Velvet 5 Piece Duvet Cover Set Navy Cal King, King King</t>
  </si>
  <si>
    <t>B00HSFQNII</t>
  </si>
  <si>
    <t>Libra Comforter Set Black Twin/Twin XL</t>
  </si>
  <si>
    <t>B01MT5F6TU</t>
  </si>
  <si>
    <t>Comfort Spaces – Cavoy Comforter Set - 5 Piece – Tufted Pattern – Taupe – Full/Queen size, includes 1 Comforter, 2 Shams, 1 Decorative Pillow, 1 Bed Skirt</t>
  </si>
  <si>
    <t>B07QZ4X58Y</t>
  </si>
  <si>
    <t>Comfort Spaces Phillips Comforter Reversible 100% Cotton Face Jacquard Tufted Chenille Dots Ultra-Soft Overfilled Down Alternative Hypoallergenic All Season Bedding-Set, Full/Queen, Blush</t>
  </si>
  <si>
    <t>B0794YBNYN</t>
  </si>
  <si>
    <t>Larisa 7 Piece Cotton Comforter Set Blush Full/Queen</t>
  </si>
  <si>
    <t>B00FYMW3S6</t>
  </si>
  <si>
    <t>Dawn 9 Piece Cotton Percale Comforter Set Blue Cal King</t>
  </si>
  <si>
    <t>B00CU5P8KU</t>
  </si>
  <si>
    <t>Lola Comforter Set Purple Twin/Twin XL</t>
  </si>
  <si>
    <t>B014SNX6PU</t>
  </si>
  <si>
    <t>Luna 6 Piece Quilted Coverlet Set Taupe King/Cal King</t>
  </si>
  <si>
    <t>B0167D2FMO</t>
  </si>
  <si>
    <t>Luna 6 Piece Quilted Coverlet Set Blue King/Cal King</t>
  </si>
  <si>
    <t>B01M3PY0NR</t>
  </si>
  <si>
    <t>Palisades 7 Piece Comforter Set Brown King</t>
  </si>
  <si>
    <t>B01N4HGZ3Z</t>
  </si>
  <si>
    <t>Bonjour Coverlet Set Pink Full/Queen</t>
  </si>
  <si>
    <t>B075P3Z5MH</t>
  </si>
  <si>
    <t>Alpine Cotton Comforter Mini Set Blush King/Cal King</t>
  </si>
  <si>
    <t>B076G14FTF</t>
  </si>
  <si>
    <t>Lucinda 7 Piece Reversible Cotton Sateen Comforter Set Blue King</t>
  </si>
  <si>
    <t>B0793RWDLV</t>
  </si>
  <si>
    <t>Waterfall Comforter Set Blush Full/Queen</t>
  </si>
  <si>
    <t>B07B9VQVGH</t>
  </si>
  <si>
    <t>Madison Park Essentials Marible 9 Piece Complete Comforter Cotton Sheet Bedding Set, King, Aqua</t>
  </si>
  <si>
    <t>B07CZY98KX</t>
  </si>
  <si>
    <t>Madison Park Laetitia Comforter Reversible Cotton Chenille Flower Floral Botanical Medallion Tufted Fringe Soft Overfilled Down Alternative Hypoallergenic All Season Bedding-Set, King, Grey</t>
  </si>
  <si>
    <t>B07FMTGFLJ</t>
  </si>
  <si>
    <t>Madison Park Viola Comforter Reversible Cotton Chenille Damask Flower Floral Botanical Tufted Fringe Soft Overfilled Down Alternative Hypoallergenic All Season Bedding-Set, Full/Queen, White</t>
  </si>
  <si>
    <t>B01IN36V3A</t>
  </si>
  <si>
    <t>Emilia Twist Tab Window Curtain White 120" Panel</t>
  </si>
  <si>
    <t>B01IR0PHJS</t>
  </si>
  <si>
    <t>Winter Hills Quilted Throw Tan 50x70"</t>
  </si>
  <si>
    <t>B01L1N762Y</t>
  </si>
  <si>
    <t>Cozy Flannel Sheet Set Black Dogs King</t>
  </si>
  <si>
    <t>B01MD16LP5</t>
  </si>
  <si>
    <t>Spa Waffle Shower Curtain with 3M Treatment Blue 72x72"</t>
  </si>
  <si>
    <t>B073RFJMQH</t>
  </si>
  <si>
    <t>Heathered Cotton Jersey Knit Sheet Set Charcoal King</t>
  </si>
  <si>
    <t>B075FRW5KV</t>
  </si>
  <si>
    <t>Mirage Knitted Jacquard Total Blackout Panel Champagne 50x95"</t>
  </si>
  <si>
    <t>B075XBFXC6</t>
  </si>
  <si>
    <t>100% Cotton Flannel Sheets Set - Soft Geometric Cal King Bed Sheet With Deep Pocket - Grey Bedding Sets 6 Pieces [ 1 Fitted Sheet,1 Flat Sheet, and 4 Pillow Cases ] Cal King Size Sheets</t>
  </si>
  <si>
    <t>B07GHNKRXY</t>
  </si>
  <si>
    <t>Comfort Spaces – Vixie Reversible Goose Down Alternative Comforter Mini Set - 3 Piece – Purple and Gray – Stitched Geometrical Diamond Pattern – Full/Queen size, includes 1 Comforter, 2 Shams</t>
  </si>
  <si>
    <t>B07KN3W3MM</t>
  </si>
  <si>
    <t>Urban Habitat Kids Lola Comforter Reversible 100% Cotton Shell Unicorn Flower Botanical Soft Embroidered Pillow Overfilled Down Alternative Hypoallergenic All Season Bedding-Set, Twin, Pink</t>
  </si>
  <si>
    <t>B075DTT1FG</t>
  </si>
  <si>
    <t>Smart Cool Bed Sheets Set - Microfiber Moisture Wicking Fabric Bedding - Full Size Sheets - Grey Incl. Flat Sheet, Fitted Sheet and 2 Pillow Cases</t>
  </si>
  <si>
    <t>B004WA8D8A</t>
  </si>
  <si>
    <t>Aubrey 12 Piece Complete Bed Set Blue King</t>
  </si>
  <si>
    <t>Valid amt</t>
  </si>
  <si>
    <t>Deny Amount</t>
  </si>
  <si>
    <t>Sum of Valid amt</t>
  </si>
  <si>
    <t>Row Labels</t>
  </si>
  <si>
    <t>Grand Total</t>
  </si>
  <si>
    <t>VALID</t>
  </si>
  <si>
    <t>VALID $18.69</t>
  </si>
  <si>
    <t>VALID $42.44</t>
  </si>
  <si>
    <t>VALID $256.33</t>
  </si>
  <si>
    <t>VALID $20.45</t>
  </si>
  <si>
    <t>VALID $154.66</t>
  </si>
  <si>
    <t>VALID $74.25</t>
  </si>
  <si>
    <t>VALID $103.10</t>
  </si>
  <si>
    <t>VALID $57.98</t>
  </si>
  <si>
    <t>VALID $68.11</t>
  </si>
  <si>
    <t>VALID $81.46</t>
  </si>
  <si>
    <t>Dispute Id : DSPT10339444703</t>
  </si>
  <si>
    <t>DISPUTE ID</t>
  </si>
  <si>
    <t>DISPUTED</t>
  </si>
  <si>
    <t xml:space="preserve">VALID $6.72 </t>
  </si>
  <si>
    <t>Dispute Id : DSPT10758871007</t>
  </si>
  <si>
    <t>Not found on portal for dispute</t>
  </si>
  <si>
    <t>Dispute Id : DSPT10591098847</t>
  </si>
  <si>
    <t>Dispute Id : DSPT11077638111</t>
  </si>
  <si>
    <t>PREVIOUS DISPUTE APPROVED $114.99</t>
  </si>
  <si>
    <t>PREVIOUS DISPUTE APPROVED $150.11</t>
  </si>
  <si>
    <t>PREVIOUS DISPUTE APPROVED $27.86</t>
  </si>
  <si>
    <t>Dispute Id : DSPT11564210143</t>
  </si>
  <si>
    <t>Dispute Id : DSPT11346106335</t>
  </si>
  <si>
    <t>Dispute Id : DSPT11245443039</t>
  </si>
  <si>
    <t>Dispute Id : DSPT11731933151</t>
  </si>
  <si>
    <t>Dispute Id : DSPT11882928095</t>
  </si>
  <si>
    <t>Dispute Id : DSPT11950036959</t>
  </si>
  <si>
    <t>Dispute Id : DSPT10154907615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</si>
</sst>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sz val="11"/>
      <color rgb="FFD600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4" fontId="0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4" fontId="0" fillId="0" borderId="0" xfId="2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44" fontId="1" fillId="2" borderId="1" xfId="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3" xfId="0" applyBorder="1"/>
    <xf numFmtId="0" fontId="1" fillId="4" borderId="3" xfId="0" applyFont="1" applyFill="1" applyBorder="1"/>
    <xf numFmtId="44" fontId="1" fillId="4" borderId="3" xfId="2" applyFont="1" applyFill="1" applyBorder="1"/>
    <xf numFmtId="44" fontId="0" fillId="0" borderId="3" xfId="2" applyFont="1" applyBorder="1"/>
    <xf numFmtId="44" fontId="0" fillId="0" borderId="0" xfId="2" applyFont="1"/>
    <xf numFmtId="44" fontId="4" fillId="0" borderId="0" xfId="2" applyFont="1"/>
    <xf numFmtId="44" fontId="0" fillId="0" borderId="2" xfId="2" applyFont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1" fontId="1" fillId="5" borderId="2" xfId="0" applyNumberFormat="1" applyFont="1" applyFill="1" applyBorder="1" applyAlignment="1">
      <alignment horizontal="left"/>
    </xf>
    <xf numFmtId="44" fontId="1" fillId="5" borderId="2" xfId="2" applyFont="1" applyFill="1" applyBorder="1" applyAlignment="1">
      <alignment horizontal="left"/>
    </xf>
    <xf numFmtId="44" fontId="1" fillId="0" borderId="0" xfId="2" applyFont="1" applyAlignment="1">
      <alignment horizontal="left"/>
    </xf>
    <xf numFmtId="0" fontId="0" fillId="0" borderId="0" xfId="0" pivotButton="1"/>
    <xf numFmtId="0" fontId="5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44" fontId="0" fillId="3" borderId="1" xfId="2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</dxfs>
  <tableStyles count="0" defaultTableStyle="TableStyleMedium2" defaultPivotStyle="PivotStyleLight16"/>
  <colors>
    <mruColors>
      <color rgb="FFD6009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14.445274999998" createdVersion="4" refreshedVersion="4" minRefreshableVersion="3" recordCount="93">
  <cacheSource type="worksheet">
    <worksheetSource ref="A1:I94" sheet="Valid &amp; Accept"/>
  </cacheSource>
  <cacheFields count="9">
    <cacheField name="PO" numFmtId="0">
      <sharedItems count="32">
        <s v="131UY68M"/>
        <s v="1JJQGFGJ"/>
        <s v="2FT6VHRO"/>
        <s v="2J7WXX1P"/>
        <s v="2NZ497AF"/>
        <s v="2TOXB19V"/>
        <s v="2YMNTRWI"/>
        <s v="3OROYQMT"/>
        <s v="3VA1IYCA"/>
        <s v="3WK5SHBH"/>
        <s v="3YHLSRJW"/>
        <s v="4FL6S9PR"/>
        <s v="4IM7PQ6K"/>
        <s v="4OFU9NAH"/>
        <s v="54OVMRLK"/>
        <s v="5HIHN6BG"/>
        <s v="5I1KP71K"/>
        <s v="5MSYK9IU"/>
        <s v="5SAJVBZU"/>
        <s v="68TWCJNH"/>
        <s v="6DQ2IZXR"/>
        <s v="6I28S7OY"/>
        <s v="6J4ZNNCH"/>
        <s v="6NAQGQSO"/>
        <s v="6OTM5O3D"/>
        <s v="79UHBT8O"/>
        <s v="7G168K9M"/>
        <s v="7HEY7CXW"/>
        <s v="7SD3CWSI"/>
        <s v="7UYTOOUD"/>
        <s v="8LMHU94I"/>
        <s v="8MRJ3CEW"/>
      </sharedItems>
    </cacheField>
    <cacheField name="ASIN" numFmtId="0">
      <sharedItems/>
    </cacheField>
    <cacheField name="UPC" numFmtId="0">
      <sharedItems containsSemiMixedTypes="0" containsString="0" containsNumber="1" containsInteger="1" minValue="86569000583" maxValue="675716979881"/>
    </cacheField>
    <cacheField name="Title" numFmtId="0">
      <sharedItems/>
    </cacheField>
    <cacheField name="Qty" numFmtId="0">
      <sharedItems containsSemiMixedTypes="0" containsString="0" containsNumber="1" containsInteger="1" minValue="1" maxValue="13"/>
    </cacheField>
    <cacheField name="Invoice Cost" numFmtId="44">
      <sharedItems containsSemiMixedTypes="0" containsString="0" containsNumber="1" minValue="11.64" maxValue="202.29"/>
    </cacheField>
    <cacheField name="PO cost" numFmtId="44">
      <sharedItems containsSemiMixedTypes="0" containsString="0" containsNumber="1" minValue="5.24" maxValue="154"/>
    </cacheField>
    <cacheField name="Amazon Paid cost" numFmtId="44">
      <sharedItems containsSemiMixedTypes="0" containsString="0" containsNumber="1" minValue="5.24" maxValue="154"/>
    </cacheField>
    <cacheField name="Valid amt" numFmtId="44">
      <sharedItems containsSemiMixedTypes="0" containsString="0" containsNumber="1" minValue="3.4300000000000068" maxValue="136.35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  <s v="B07C9F6C79"/>
    <n v="86569008800"/>
    <s v="Madison Park Finley Duvet Cover Reversible Solid 100% Cotton Honeycomb Waffle Weave Stripes Corner Ties Sensory Texture Wood Button Accent Soft All Season Bedding-Sets, Full/Queen, White"/>
    <n v="1"/>
    <n v="79.47"/>
    <n v="60.72"/>
    <n v="60.72"/>
    <n v="18.75"/>
  </r>
  <r>
    <x v="0"/>
    <s v="B07D5B22T7"/>
    <n v="86569049056"/>
    <s v="Intelligent Design Cozy Soft Cold Weather Sheet Set Bedding, Full, Grey Foxes"/>
    <n v="1"/>
    <n v="33.950000000000003"/>
    <n v="21.16"/>
    <n v="21.16"/>
    <n v="12.790000000000003"/>
  </r>
  <r>
    <x v="0"/>
    <s v="B07FPFP4K3"/>
    <n v="86569130211"/>
    <s v="Intelligent Design Zoey Duvet Cover Reversible Triangle Metallic Printed 100% Brushed Ultra-Soft Corner Ties Buttoned Embroidered Ruched Pillow All Season Bedding-Set, Full/Queen, Blush/Rosegold"/>
    <n v="4"/>
    <n v="48.4"/>
    <n v="31.05"/>
    <n v="31.05"/>
    <n v="69.399999999999991"/>
  </r>
  <r>
    <x v="0"/>
    <s v="B07K588HW8"/>
    <n v="86569148193"/>
    <s v="Madison Park Essentials Satin Wrinkle-Free Luxurious and Silky with 16&quot; Deep Pocket 6 Piece Durable Sheet Set, Full, Blush"/>
    <n v="13"/>
    <n v="23.11"/>
    <n v="17.940000000000001"/>
    <n v="17.940000000000001"/>
    <n v="67.20999999999998"/>
  </r>
  <r>
    <x v="0"/>
    <s v="B07K58JTJ4"/>
    <n v="86569148155"/>
    <s v="Madison Park Essentials Satin Wrinkle-Free Luxurious and Silky with 16&quot; Deep Pocket 6 Piece Durable Sheet Set, Full, Grey"/>
    <n v="3"/>
    <n v="23.11"/>
    <n v="17.940000000000001"/>
    <n v="17.940000000000001"/>
    <n v="15.509999999999994"/>
  </r>
  <r>
    <x v="0"/>
    <s v="B07K59RW5Q"/>
    <n v="86569148162"/>
    <s v="Madison Park Essentials Satin Wrinkle-Free Luxurious and Silky with 16&quot; Deep Pocket 6 Piece Durable Sheet Set, Queen, Grey"/>
    <n v="8"/>
    <n v="26.72"/>
    <n v="20.13"/>
    <n v="20.13"/>
    <n v="52.72"/>
  </r>
  <r>
    <x v="0"/>
    <s v="B07WZQ3FQL"/>
    <n v="86569205940"/>
    <s v="Intelligent Design Odette Duvet Cover Bohemian Oversize Mandala Medallion Floral Flowers Print Brushed Reverse Ultra-Soft All Season Button Closure Corner Ties Bedding-Set, Full/Queen, Blue"/>
    <n v="1"/>
    <n v="35.700000000000003"/>
    <n v="31.05"/>
    <n v="31.05"/>
    <n v="4.6500000000000021"/>
  </r>
  <r>
    <x v="0"/>
    <s v="B075ZJWG91"/>
    <n v="86569956620"/>
    <s v="Hypoallergenic Sleeping Bag Liner Sheet – Ultra Light Compact Coolmax Anti Bug/Germs Sleeping Sack with Pillow Pocket and Travel Pouch - Aqua - Traveling, Camping, Hiking, Hostel and Backpacking"/>
    <n v="8"/>
    <n v="11.64"/>
    <n v="5.24"/>
    <n v="5.24"/>
    <n v="51.2"/>
  </r>
  <r>
    <x v="1"/>
    <s v="B07FPFP4K3"/>
    <n v="86569130211"/>
    <s v="Intelligent Design Zoey Duvet Cover Reversible Triangle Metallic Printed 100% Brushed Ultra-Soft Corner Ties Buttoned Embroidered Ruched Pillow All Season Bedding-Set, Full/Queen, Blush/Rosegold"/>
    <n v="2"/>
    <n v="48.4"/>
    <n v="31.05"/>
    <n v="31.05"/>
    <n v="34.699999999999996"/>
  </r>
  <r>
    <x v="1"/>
    <s v="B07K58JTJ4"/>
    <n v="86569148155"/>
    <s v="Madison Park Essentials Satin Wrinkle-Free Luxurious and Silky with 16&quot; Deep Pocket 6 Piece Durable Sheet Set, Full, Grey"/>
    <n v="6"/>
    <n v="23.11"/>
    <n v="17.940000000000001"/>
    <n v="17.940000000000001"/>
    <n v="31.019999999999989"/>
  </r>
  <r>
    <x v="2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3"/>
    <s v="B0793R251W"/>
    <n v="86569000583"/>
    <s v="Desert Bloom Cotton Printed Coverlet Set Red Multi Twin/Twin XL"/>
    <n v="1"/>
    <n v="55.62"/>
    <n v="40.25"/>
    <n v="40.25"/>
    <n v="15.369999999999997"/>
  </r>
  <r>
    <x v="3"/>
    <s v="B07D12B26D"/>
    <n v="86569052957"/>
    <s v="Nova Faux Mohair Reverse Faux Mink Comforter Set Blush Full/Queen"/>
    <n v="1"/>
    <n v="65.02"/>
    <n v="49.68"/>
    <n v="49.68"/>
    <n v="15.339999999999996"/>
  </r>
  <r>
    <x v="3"/>
    <s v="B07D774HPR"/>
    <n v="86569072146"/>
    <s v="Madison Park Arya Medallion Pattern Ultra Soft Luxury Premium Plush Comforter Mini Set, Full/Queen, Grey"/>
    <n v="1"/>
    <n v="72.239999999999995"/>
    <n v="55.23"/>
    <n v="55.23"/>
    <n v="17.009999999999998"/>
  </r>
  <r>
    <x v="3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4"/>
    <s v="B07BQXSG1Q"/>
    <n v="86569053336"/>
    <s v="Duke Faux Fur 3 Piece Comforter Set Blush Full/Queen"/>
    <n v="1"/>
    <n v="55.62"/>
    <n v="40.25"/>
    <n v="40.25"/>
    <n v="15.369999999999997"/>
  </r>
  <r>
    <x v="4"/>
    <s v="B07DLV8NHT"/>
    <n v="86569044822"/>
    <s v="Flexapedic by Sleep Philosophy All Seasons Gel Memory Foam Mattress Topper with Cool Warm Side, King, White"/>
    <n v="1"/>
    <n v="202.29"/>
    <n v="154"/>
    <n v="154"/>
    <n v="48.289999999999992"/>
  </r>
  <r>
    <x v="4"/>
    <s v="B07FMT8VQ5"/>
    <n v="86569074034"/>
    <s v="Madison Park Viola Coverlet Reversible Solid 100% Cotton Chenille Flower Floral Botanical Tufted Fringe Soft Light-Weight Durable All Season Bedding-Set, Full/Queen, Damask Embroidery White"/>
    <n v="2"/>
    <n v="62.85"/>
    <n v="44.16"/>
    <n v="44.16"/>
    <n v="37.38000000000001"/>
  </r>
  <r>
    <x v="4"/>
    <s v="B07FPD9ZYY"/>
    <n v="86569130204"/>
    <s v="Intelligent Design Zoey Duvet Cover Triangle Metallic Print Brushed Reverse Ultra-Soft All Season Embroidered and Ruffle Pillows Button Closure Corner Ties Bedding-Set, Twin/Twin XL, Blush/Rosegold"/>
    <n v="1"/>
    <n v="41.17"/>
    <n v="25.88"/>
    <n v="25.88"/>
    <n v="15.290000000000003"/>
  </r>
  <r>
    <x v="4"/>
    <s v="B07GBYHN3W"/>
    <n v="86569105660"/>
    <s v="Madison Park Princeton Reversible Jacquard Woven Flower Floral Botanical Medallion Stripes Texture Down Alternative All Season Coverlet Quilts Bedding-Set, King/Cal King, Purple/Brown"/>
    <n v="1"/>
    <n v="72.239999999999995"/>
    <n v="57.5"/>
    <n v="57.5"/>
    <n v="14.739999999999995"/>
  </r>
  <r>
    <x v="4"/>
    <s v="B07CZGJ49S"/>
    <n v="86569044266"/>
    <s v="Sleep Philosophy Cooling and Warm Reversible Down Alternative Comforter White King"/>
    <n v="1"/>
    <n v="115.59"/>
    <n v="92"/>
    <n v="92"/>
    <n v="23.590000000000003"/>
  </r>
  <r>
    <x v="5"/>
    <s v="B07BQXSG1Q"/>
    <n v="86569053336"/>
    <s v="Duke Faux Fur 3 Piece Comforter Set Blush Full/Queen"/>
    <n v="1"/>
    <n v="55.62"/>
    <n v="40.25"/>
    <n v="40.25"/>
    <n v="15.369999999999997"/>
  </r>
  <r>
    <x v="5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6"/>
    <s v="B07DHK6RSZ"/>
    <n v="86569042088"/>
    <s v="Madison Park Peyton Daybed Cover Reversible Cotton Fill Medallion Floral Flower Pattern Ultra Soft Embroidered Pillow Down Alternative Hypoallergenic All Season Coverlet Bedding-Set, Cream"/>
    <n v="1"/>
    <n v="64.06"/>
    <n v="44.16"/>
    <n v="44.16"/>
    <n v="19.900000000000006"/>
  </r>
  <r>
    <x v="6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7"/>
    <s v="B07FPD9ZYY"/>
    <n v="86569130204"/>
    <s v="Intelligent Design Zoey Duvet Cover Triangle Metallic Print Brushed Reverse Ultra-Soft All Season Embroidered and Ruffle Pillows Button Closure Corner Ties Bedding-Set, Twin/Twin XL, Blush/Rosegold"/>
    <n v="1"/>
    <n v="41.17"/>
    <n v="25.88"/>
    <n v="25.88"/>
    <n v="15.290000000000003"/>
  </r>
  <r>
    <x v="7"/>
    <s v="B07H8CC1VM"/>
    <n v="86569130129"/>
    <s v="Intelligent Design Dorsey Comforter Reversible Flower Floral Botanical Printed Ultra-Soft Brushed Overfilled Down Alternative Hypoallergenic All Season Bedding-Set, Twin/Twin XL, Black/White"/>
    <n v="1"/>
    <n v="48.4"/>
    <n v="33.119999999999997"/>
    <n v="33.119999999999997"/>
    <n v="15.280000000000001"/>
  </r>
  <r>
    <x v="8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8"/>
    <s v="B07GBYHN3W"/>
    <n v="86569105660"/>
    <s v="Madison Park Princeton Reversible Jacquard Woven Flower Floral Botanical Medallion Stripes Texture Down Alternative All Season Coverlet Quilts Bedding-Set, King/Cal King, Purple/Brown"/>
    <n v="2"/>
    <n v="72.239999999999995"/>
    <n v="57.5"/>
    <n v="57.5"/>
    <n v="29.47999999999999"/>
  </r>
  <r>
    <x v="9"/>
    <s v="B07CZXJM4Z"/>
    <n v="86569030573"/>
    <s v="Madison Park Laetitia Comforter Reversible Cotton Chenille Flower Floral Botanical Medallion Tufted Fringe Soft Overfilled Down Alternative Hypoallergenic All Season Bedding-Set, King, Blush"/>
    <n v="1"/>
    <n v="115.59"/>
    <n v="88.32"/>
    <n v="88.32"/>
    <n v="27.27000000000001"/>
  </r>
  <r>
    <x v="9"/>
    <s v="B07CZZ86DM"/>
    <n v="86569023896"/>
    <s v="Madison Park Enza 7 Piece Cotton Printed Comforter Set, Queen, Teal"/>
    <n v="1"/>
    <n v="101.14"/>
    <n v="77.28"/>
    <n v="77.28"/>
    <n v="23.86"/>
  </r>
  <r>
    <x v="9"/>
    <s v="B07DSFPJNR"/>
    <n v="86569044846"/>
    <s v="Madison Park Pacey Comforter Reversible Solid Tufted 100% Cotton Chenille Shell Cover Medallion Geometric Shape Soft Down Alternative Hypoallergenic Fill All Season Bedding-Set, King/Cal King, White"/>
    <n v="1"/>
    <n v="91.75"/>
    <n v="88.32"/>
    <n v="88.32"/>
    <n v="3.4300000000000068"/>
  </r>
  <r>
    <x v="9"/>
    <s v="B07DW5YP6W"/>
    <n v="86569100719"/>
    <s v="Urban Habitat Kids Twyla Comforter Reversible 100% Cotton Owl and Tree Printed Embroidered Decor Soft Overfilled Down Alternative Hypoallergenic All Season Bedding-Set, Full/Queen, Purple/Pink"/>
    <n v="1"/>
    <n v="65.02"/>
    <n v="49.68"/>
    <n v="49.68"/>
    <n v="15.339999999999996"/>
  </r>
  <r>
    <x v="9"/>
    <s v="B07FNJXH4V"/>
    <n v="86569130181"/>
    <s v="Intelligent Design Zoey Comforter Reversible Triangle Metallic Printed 100% Brushed Ultra-Soft Overfilled Down Alternative Hypoallergenic All Season Bedding-Set, Twin/Twin XL, Blush/Rosegold"/>
    <n v="3"/>
    <n v="55.62"/>
    <n v="38.64"/>
    <n v="38.64"/>
    <n v="50.939999999999991"/>
  </r>
  <r>
    <x v="10"/>
    <s v="B07BQRN657"/>
    <n v="86569004871"/>
    <s v="510 DESIGN Ramsey Comforter Reversible Solid Embroidered Floral Flower Quilted Pintuck Pleated Stripes Ultra Soft Down Alternative Hypoallergenic Fill All Season Bedding-Set, Cal King, Neutral"/>
    <n v="1"/>
    <n v="85.87"/>
    <n v="52.16"/>
    <n v="52.16"/>
    <n v="33.710000000000008"/>
  </r>
  <r>
    <x v="10"/>
    <s v="B07FNJXH4V"/>
    <n v="86569130181"/>
    <s v="Intelligent Design Zoey Comforter Reversible Triangle Metallic Printed 100% Brushed Ultra-Soft Overfilled Down Alternative Hypoallergenic All Season Bedding-Set, Twin/Twin XL, Blush/Rosegold"/>
    <n v="1"/>
    <n v="55.62"/>
    <n v="38.64"/>
    <n v="38.64"/>
    <n v="16.979999999999997"/>
  </r>
  <r>
    <x v="10"/>
    <s v="B07FPD9ZYY"/>
    <n v="86569130204"/>
    <s v="Intelligent Design Zoey Duvet Cover Triangle Metallic Print Brushed Reverse Ultra-Soft All Season Embroidered and Ruffle Pillows Button Closure Corner Ties Bedding-Set, Twin/Twin XL, Blush/Rosegold"/>
    <n v="1"/>
    <n v="41.17"/>
    <n v="25.88"/>
    <n v="25.88"/>
    <n v="15.290000000000003"/>
  </r>
  <r>
    <x v="10"/>
    <s v="B07G36N6F2"/>
    <n v="86569114181"/>
    <s v="510 DESIGN Marseille Comforter Reversible Postage Paris Printed Medallion Damask Embroidered Pillow Soft Down Alternative Hypoallergenic All Season Bedding-Set, Full/Queen, Grey/Charcoal"/>
    <n v="1"/>
    <n v="56.05"/>
    <n v="33.119999999999997"/>
    <n v="33.119999999999997"/>
    <n v="22.93"/>
  </r>
  <r>
    <x v="10"/>
    <s v="B07G37NNHH"/>
    <n v="86569114198"/>
    <s v="510 DESIGN Marseille Comforter Reversible Postage Paris Printed Medallion Damask Embroidered Pillow Soft Down Alternative Hypoallergenic All Season Bedding-Set, King/Cal King, Grey/Charcoal"/>
    <n v="1"/>
    <n v="64.55"/>
    <n v="38.64"/>
    <n v="38.64"/>
    <n v="25.909999999999997"/>
  </r>
  <r>
    <x v="10"/>
    <s v="B07X3WRV4P"/>
    <n v="86569205933"/>
    <s v="Intelligent Design Odette Duvet Cover Bohemian Oversize Mandala Medallion Floral Flowers Print Brushed Reverse Ultra-Soft All Season Button Closure Corner Ties Bedding-Set, Twin/Twin XL, Blue"/>
    <n v="1"/>
    <n v="29.76"/>
    <n v="25.88"/>
    <n v="25.88"/>
    <n v="3.8800000000000026"/>
  </r>
  <r>
    <x v="11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12"/>
    <s v="B07FNJXH4V"/>
    <n v="86569130181"/>
    <s v="Intelligent Design Zoey Comforter Reversible Triangle Metallic Printed 100% Brushed Ultra-Soft Overfilled Down Alternative Hypoallergenic All Season Bedding-Set, Twin/Twin XL, Blush/Rosegold"/>
    <n v="1"/>
    <n v="55.62"/>
    <n v="38.64"/>
    <n v="38.64"/>
    <n v="16.979999999999997"/>
  </r>
  <r>
    <x v="12"/>
    <s v="B07CZZ86DM"/>
    <n v="86569023896"/>
    <s v="Madison Park Enza 7 Piece Cotton Printed Comforter Set, Queen, Teal"/>
    <n v="1"/>
    <n v="101.14"/>
    <n v="77.28"/>
    <n v="77.28"/>
    <n v="23.86"/>
  </r>
  <r>
    <x v="12"/>
    <s v="B07CZXJM4Z"/>
    <n v="86569030573"/>
    <s v="Madison Park Laetitia Comforter Reversible Cotton Chenille Flower Floral Botanical Medallion Tufted Fringe Soft Overfilled Down Alternative Hypoallergenic All Season Bedding-Set, King, Blush"/>
    <n v="1"/>
    <n v="115.59"/>
    <n v="88.32"/>
    <n v="88.32"/>
    <n v="27.27000000000001"/>
  </r>
  <r>
    <x v="13"/>
    <s v="B074V1XHDL"/>
    <n v="675716979881"/>
    <s v="Sherpa/Plush Throw Blanket for Couch - 50x60 inches Lightweight Cozy Sofa Bed/Couch Throw for Beds Office Lap - Fair Isle - Grey"/>
    <n v="12"/>
    <n v="12.93"/>
    <n v="12.37"/>
    <n v="12.37"/>
    <n v="6.720000000000006"/>
  </r>
  <r>
    <x v="14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14"/>
    <s v="B07DDFSTGG"/>
    <n v="86569049117"/>
    <s v="Madison Park Essentials Saben Comforter Reversible Bag Cotton Sheets Watercolor Stripes Printed Ultra Soft Overfilled Down Alternative Hypoallergenic All Season Bedding-Set, Twin, Blush"/>
    <n v="1"/>
    <n v="68.319999999999993"/>
    <n v="53.81"/>
    <n v="53.81"/>
    <n v="14.509999999999991"/>
  </r>
  <r>
    <x v="14"/>
    <s v="B07FMR3VMS"/>
    <n v="86569074010"/>
    <s v="Madison Park Viola Comforter Reversible Cotton Chenille Damask Flower Floral Botanical Tufted Fringe Soft Overfilled Down Alternative Hypoallergenic All Season Bedding-Set, King/Cal King, White"/>
    <n v="5"/>
    <n v="115.59"/>
    <n v="88.32"/>
    <n v="88.32"/>
    <n v="136.35000000000005"/>
  </r>
  <r>
    <x v="14"/>
    <s v="B07FMWK4ND"/>
    <n v="86569074041"/>
    <s v="Madison Park Viola Coverlet Reversible Solid 100% Cotton Chenille Flower Floral Botanical Tufted Fringe Soft Light-Weight Durable All Season Bedding-Set, King/Cal King, Damask Embroidery White"/>
    <n v="2"/>
    <n v="72.239999999999995"/>
    <n v="55.2"/>
    <n v="55.2"/>
    <n v="34.079999999999984"/>
  </r>
  <r>
    <x v="14"/>
    <s v="B07FNJXH4V"/>
    <n v="86569130181"/>
    <s v="Intelligent Design Zoey Comforter Reversible Triangle Metallic Printed 100% Brushed Ultra-Soft Overfilled Down Alternative Hypoallergenic All Season Bedding-Set, Twin/Twin XL, Blush/Rosegold"/>
    <n v="3"/>
    <n v="55.62"/>
    <n v="38.64"/>
    <n v="38.64"/>
    <n v="50.939999999999991"/>
  </r>
  <r>
    <x v="15"/>
    <s v="B07CZXZ593"/>
    <n v="86569038722"/>
    <s v="Madison Park Elise Comforter Reversible Cotton Percale Flower Floral Botanical Medallion Stripes Printed Soft Overfilled Down Alternative Hypoallergenic All Season Bedding-Set, Queen, Purple"/>
    <n v="1"/>
    <n v="101.14"/>
    <n v="77.28"/>
    <n v="77.28"/>
    <n v="23.86"/>
  </r>
  <r>
    <x v="15"/>
    <s v="B07CZYFSJC"/>
    <n v="86569030610"/>
    <s v="Madison Park Laetitia Comforter Reversible Cotton Chenille Flower Floral Botanical Medallion Tufted Fringe Soft Overfilled Down Alternative Hypoallergenic All Season Bedding-Set, Queen, Grey"/>
    <n v="1"/>
    <n v="101.14"/>
    <n v="77.28"/>
    <n v="77.28"/>
    <n v="23.86"/>
  </r>
  <r>
    <x v="16"/>
    <s v="B07CZY8YD3"/>
    <n v="86569045768"/>
    <s v="Madison Park Laetitia Duvet Cover Reversible Solid 100% Cotton Chenille Tufted Floral Flower Botanical Medallion Fluffy Texture Soft Durable All Season Bedding-Sets, King/Cal King, Ivory"/>
    <n v="3"/>
    <n v="86.69"/>
    <n v="66.239999999999995"/>
    <n v="66.239999999999995"/>
    <n v="61.350000000000009"/>
  </r>
  <r>
    <x v="16"/>
    <s v="B07CZZ86DM"/>
    <n v="86569023896"/>
    <s v="Madison Park Enza 7 Piece Cotton Printed Comforter Set, Queen, Teal"/>
    <n v="2"/>
    <n v="101.14"/>
    <n v="77.28"/>
    <n v="77.28"/>
    <n v="47.72"/>
  </r>
  <r>
    <x v="16"/>
    <s v="B07DS5CWCC"/>
    <n v="86569044853"/>
    <s v="Madison Park Pacey Coverlet Reversible Solid Tufted 100% Cotton Chenille Shell Cover Medallion Texture Pattern Soft Light-Weight Durable All Season Bedding-Set, Full/Queen, Geometric Embroidery White"/>
    <n v="1"/>
    <n v="62.85"/>
    <n v="44.16"/>
    <n v="44.16"/>
    <n v="18.690000000000005"/>
  </r>
  <r>
    <x v="16"/>
    <s v="B07FMT8VQ5"/>
    <n v="86569074034"/>
    <s v="Madison Park Viola Coverlet Reversible Solid 100% Cotton Chenille Flower Floral Botanical Tufted Fringe Soft Light-Weight Durable All Season Bedding-Set, Full/Queen, Damask Embroidery White"/>
    <n v="2"/>
    <n v="62.85"/>
    <n v="44.16"/>
    <n v="44.16"/>
    <n v="37.38000000000001"/>
  </r>
  <r>
    <x v="17"/>
    <s v="B07FPFP4K3"/>
    <n v="86569130211"/>
    <s v="Intelligent Design Zoey Duvet Cover Reversible Triangle Metallic Printed 100% Brushed Ultra-Soft Corner Ties Buttoned Embroidered Ruched Pillow All Season Bedding-Set, Full/Queen, Blush/Rosegold"/>
    <n v="1"/>
    <n v="48.4"/>
    <n v="31.05"/>
    <n v="31.05"/>
    <n v="17.349999999999998"/>
  </r>
  <r>
    <x v="17"/>
    <s v="B07K588HW8"/>
    <n v="86569148193"/>
    <s v="Madison Park Essentials Satin Wrinkle-Free Luxurious and Silky with 16&quot; Deep Pocket 6 Piece Durable Sheet Set, Full, Blush"/>
    <n v="5"/>
    <n v="23.11"/>
    <n v="17.940000000000001"/>
    <n v="17.940000000000001"/>
    <n v="25.849999999999991"/>
  </r>
  <r>
    <x v="17"/>
    <s v="B07K59RW5Q"/>
    <n v="86569148162"/>
    <s v="Madison Park Essentials Satin Wrinkle-Free Luxurious and Silky with 16&quot; Deep Pocket 6 Piece Durable Sheet Set, Queen, Grey"/>
    <n v="1"/>
    <n v="26.72"/>
    <n v="20.13"/>
    <n v="20.13"/>
    <n v="6.59"/>
  </r>
  <r>
    <x v="18"/>
    <s v="B0793R251W"/>
    <n v="86569000583"/>
    <s v="Desert Bloom Cotton Printed Coverlet Set Red Multi Twin/Twin XL"/>
    <n v="1"/>
    <n v="55.62"/>
    <n v="40.25"/>
    <n v="40.25"/>
    <n v="15.369999999999997"/>
  </r>
  <r>
    <x v="18"/>
    <s v="B07CZY8YD3"/>
    <n v="86569045768"/>
    <s v="Madison Park Laetitia Duvet Cover Reversible Solid 100% Cotton Chenille Tufted Floral Flower Botanical Medallion Fluffy Texture Soft Durable All Season Bedding-Sets, King/Cal King, Ivory"/>
    <n v="2"/>
    <n v="86.69"/>
    <n v="66.239999999999995"/>
    <n v="66.239999999999995"/>
    <n v="40.900000000000006"/>
  </r>
  <r>
    <x v="19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20"/>
    <s v="B0793R251W"/>
    <n v="86569000583"/>
    <s v="Desert Bloom Cotton Printed Coverlet Set Red Multi Twin/Twin XL"/>
    <n v="1"/>
    <n v="55.62"/>
    <n v="40.25"/>
    <n v="40.25"/>
    <n v="15.369999999999997"/>
  </r>
  <r>
    <x v="20"/>
    <s v="B07BQXSG1Q"/>
    <n v="86569053336"/>
    <s v="Duke Faux Fur 3 Piece Comforter Set Blush Full/Queen"/>
    <n v="1"/>
    <n v="55.62"/>
    <n v="40.25"/>
    <n v="40.25"/>
    <n v="15.369999999999997"/>
  </r>
  <r>
    <x v="20"/>
    <s v="B07CZY61CD"/>
    <n v="86569030580"/>
    <s v="Madison Park Laetitia Coverlet Reversible 100% Cotton Chenille Floral Medallion Tufted Fringe Tassel Soft Hypoallergenic All Season Woven Bedding-Set, Full/Queen, Flower Embroidery Blush"/>
    <n v="1"/>
    <n v="70.48"/>
    <n v="49.68"/>
    <n v="49.68"/>
    <n v="20.800000000000004"/>
  </r>
  <r>
    <x v="20"/>
    <s v="B07D11NWQ5"/>
    <n v="86569060952"/>
    <s v="Intelligent Design Lorna Comforter Reversible Bag Mermaid Scallop Scales Metallic Print Ultra-Soft Brushed Overfilled Down Alternative Hypoallergenic All Season Bedding-Set, Twin, Blush"/>
    <n v="1"/>
    <n v="52.01"/>
    <n v="37.380000000000003"/>
    <n v="37.380000000000003"/>
    <n v="14.629999999999995"/>
  </r>
  <r>
    <x v="20"/>
    <s v="B07FPD9ZYY"/>
    <n v="86569130204"/>
    <s v="Intelligent Design Zoey Duvet Cover Triangle Metallic Print Brushed Reverse Ultra-Soft All Season Embroidered and Ruffle Pillows Button Closure Corner Ties Bedding-Set, Twin/Twin XL, Blush/Rosegold"/>
    <n v="1"/>
    <n v="41.17"/>
    <n v="25.88"/>
    <n v="25.88"/>
    <n v="15.290000000000003"/>
  </r>
  <r>
    <x v="21"/>
    <s v="B07D12B26D"/>
    <n v="86569052957"/>
    <s v="Nova Faux Mohair Reverse Faux Mink Comforter Set Blush Full/Queen"/>
    <n v="2"/>
    <n v="65.02"/>
    <n v="49.68"/>
    <n v="49.68"/>
    <n v="30.679999999999993"/>
  </r>
  <r>
    <x v="21"/>
    <s v="B07FMR3VMS"/>
    <n v="86569074010"/>
    <s v="Madison Park Viola Comforter Reversible Cotton Chenille Damask Flower Floral Botanical Tufted Fringe Soft Overfilled Down Alternative Hypoallergenic All Season Bedding-Set, King/Cal King, White"/>
    <n v="4"/>
    <n v="115.59"/>
    <n v="88.32"/>
    <n v="88.32"/>
    <n v="109.08000000000004"/>
  </r>
  <r>
    <x v="21"/>
    <s v="B07FNJXH4V"/>
    <n v="86569130181"/>
    <s v="Intelligent Design Zoey Comforter Reversible Triangle Metallic Printed 100% Brushed Ultra-Soft Overfilled Down Alternative Hypoallergenic All Season Bedding-Set, Twin/Twin XL, Blush/Rosegold"/>
    <n v="1"/>
    <n v="55.62"/>
    <n v="38.64"/>
    <n v="38.64"/>
    <n v="16.979999999999997"/>
  </r>
  <r>
    <x v="22"/>
    <s v="B07D11NWQ5"/>
    <n v="86569060952"/>
    <s v="Intelligent Design Lorna Comforter Reversible Bag Mermaid Scallop Scales Metallic Print Ultra-Soft Brushed Overfilled Down Alternative Hypoallergenic All Season Bedding-Set, Twin, Blush"/>
    <n v="1"/>
    <n v="52.01"/>
    <n v="37.380000000000003"/>
    <n v="37.380000000000003"/>
    <n v="14.629999999999995"/>
  </r>
  <r>
    <x v="22"/>
    <s v="B07D12B26D"/>
    <n v="86569052957"/>
    <s v="Nova Faux Mohair Reverse Faux Mink Comforter Set Blush Full/Queen"/>
    <n v="1"/>
    <n v="65.02"/>
    <n v="49.68"/>
    <n v="49.68"/>
    <n v="15.339999999999996"/>
  </r>
  <r>
    <x v="22"/>
    <s v="B07D774HPR"/>
    <n v="86569072146"/>
    <s v="Madison Park Arya Medallion Pattern Ultra Soft Luxury Premium Plush Comforter Mini Set, Full/Queen, Grey"/>
    <n v="1"/>
    <n v="72.239999999999995"/>
    <n v="55.23"/>
    <n v="55.23"/>
    <n v="17.009999999999998"/>
  </r>
  <r>
    <x v="22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23"/>
    <s v="B07D12B26D"/>
    <n v="86569052957"/>
    <s v="Nova Faux Mohair Reverse Faux Mink Comforter Set Blush Full/Queen"/>
    <n v="1"/>
    <n v="65.02"/>
    <n v="49.68"/>
    <n v="49.68"/>
    <n v="15.339999999999996"/>
  </r>
  <r>
    <x v="23"/>
    <s v="B07FMWK4ND"/>
    <n v="86569074041"/>
    <s v="Madison Park Viola Coverlet Reversible Solid 100% Cotton Chenille Flower Floral Botanical Tufted Fringe Soft Light-Weight Durable All Season Bedding-Set, King/Cal King, Damask Embroidery White"/>
    <n v="1"/>
    <n v="72.239999999999995"/>
    <n v="55.2"/>
    <n v="55.2"/>
    <n v="17.039999999999992"/>
  </r>
  <r>
    <x v="24"/>
    <s v="B0793R251W"/>
    <n v="86569000583"/>
    <s v="Desert Bloom Cotton Printed Coverlet Set Red Multi Twin/Twin XL"/>
    <n v="1"/>
    <n v="55.62"/>
    <n v="40.25"/>
    <n v="40.25"/>
    <n v="15.369999999999997"/>
  </r>
  <r>
    <x v="24"/>
    <s v="B07CZY8YD3"/>
    <n v="86569045768"/>
    <s v="Madison Park Laetitia Duvet Cover Reversible Solid 100% Cotton Chenille Tufted Floral Flower Botanical Medallion Fluffy Texture Soft Durable All Season Bedding-Sets, King/Cal King, Ivory"/>
    <n v="1"/>
    <n v="86.69"/>
    <n v="66.239999999999995"/>
    <n v="66.239999999999995"/>
    <n v="20.450000000000003"/>
  </r>
  <r>
    <x v="24"/>
    <s v="B07D11NWQ5"/>
    <n v="86569060952"/>
    <s v="Intelligent Design Lorna Comforter Reversible Bag Mermaid Scallop Scales Metallic Print Ultra-Soft Brushed Overfilled Down Alternative Hypoallergenic All Season Bedding-Set, Twin, Blush"/>
    <n v="1"/>
    <n v="52.01"/>
    <n v="37.380000000000003"/>
    <n v="37.380000000000003"/>
    <n v="14.629999999999995"/>
  </r>
  <r>
    <x v="24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24"/>
    <s v="B07FNJXH4V"/>
    <n v="86569130181"/>
    <s v="Intelligent Design Zoey Comforter Reversible Triangle Metallic Printed 100% Brushed Ultra-Soft Overfilled Down Alternative Hypoallergenic All Season Bedding-Set, Twin/Twin XL, Blush/Rosegold"/>
    <n v="2"/>
    <n v="55.62"/>
    <n v="38.64"/>
    <n v="38.64"/>
    <n v="33.959999999999994"/>
  </r>
  <r>
    <x v="25"/>
    <s v="B07CZXZ593"/>
    <n v="86569038722"/>
    <s v="Madison Park Elise Comforter Reversible Cotton Percale Flower Floral Botanical Medallion Stripes Printed Soft Overfilled Down Alternative Hypoallergenic All Season Bedding-Set, Queen, Purple"/>
    <n v="1"/>
    <n v="101.14"/>
    <n v="77.28"/>
    <n v="77.28"/>
    <n v="23.86"/>
  </r>
  <r>
    <x v="25"/>
    <s v="B07FMT8VQ5"/>
    <n v="86569074034"/>
    <s v="Madison Park Viola Coverlet Reversible Solid 100% Cotton Chenille Flower Floral Botanical Tufted Fringe Soft Light-Weight Durable All Season Bedding-Set, Full/Queen, Damask Embroidery White"/>
    <n v="1"/>
    <n v="62.85"/>
    <n v="44.16"/>
    <n v="44.16"/>
    <n v="18.690000000000005"/>
  </r>
  <r>
    <x v="26"/>
    <s v="B07D12B26D"/>
    <n v="86569052957"/>
    <s v="Nova Faux Mohair Reverse Faux Mink Comforter Set Blush Full/Queen"/>
    <n v="2"/>
    <n v="65.02"/>
    <n v="49.68"/>
    <n v="49.68"/>
    <n v="30.679999999999993"/>
  </r>
  <r>
    <x v="26"/>
    <s v="B07DDFSTGG"/>
    <n v="86569049117"/>
    <s v="Madison Park Essentials Saben Comforter Reversible Bag Cotton Sheets Watercolor Stripes Printed Ultra Soft Overfilled Down Alternative Hypoallergenic All Season Bedding-Set, Twin, Blush"/>
    <n v="2"/>
    <n v="68.319999999999993"/>
    <n v="53.81"/>
    <n v="53.81"/>
    <n v="29.019999999999982"/>
  </r>
  <r>
    <x v="27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28"/>
    <s v="B0793R251W"/>
    <n v="86569000583"/>
    <s v="Desert Bloom Cotton Printed Coverlet Set Red Multi Twin/Twin XL"/>
    <n v="1"/>
    <n v="55.62"/>
    <n v="40.25"/>
    <n v="40.25"/>
    <n v="15.369999999999997"/>
  </r>
  <r>
    <x v="28"/>
    <s v="B07D12B26D"/>
    <n v="86569052957"/>
    <s v="Nova Faux Mohair Reverse Faux Mink Comforter Set Blush Full/Queen"/>
    <n v="1"/>
    <n v="65.02"/>
    <n v="49.68"/>
    <n v="49.68"/>
    <n v="15.339999999999996"/>
  </r>
  <r>
    <x v="28"/>
    <s v="B07FMR3VMS"/>
    <n v="86569074010"/>
    <s v="Madison Park Viola Comforter Reversible Cotton Chenille Damask Flower Floral Botanical Tufted Fringe Soft Overfilled Down Alternative Hypoallergenic All Season Bedding-Set, King/Cal King, White"/>
    <n v="1"/>
    <n v="115.59"/>
    <n v="88.32"/>
    <n v="88.32"/>
    <n v="27.27000000000001"/>
  </r>
  <r>
    <x v="29"/>
    <s v="B07CZYFSJC"/>
    <n v="86569030610"/>
    <s v="Madison Park Laetitia Comforter Reversible Cotton Chenille Flower Floral Botanical Medallion Tufted Fringe Soft Overfilled Down Alternative Hypoallergenic All Season Bedding-Set, Queen, Grey"/>
    <n v="1"/>
    <n v="101.14"/>
    <n v="77.28"/>
    <n v="77.28"/>
    <n v="23.86"/>
  </r>
  <r>
    <x v="29"/>
    <s v="B07D12B26D"/>
    <n v="86569052957"/>
    <s v="Nova Faux Mohair Reverse Faux Mink Comforter Set Blush Full/Queen"/>
    <n v="1"/>
    <n v="65.02"/>
    <n v="49.68"/>
    <n v="49.68"/>
    <n v="15.339999999999996"/>
  </r>
  <r>
    <x v="30"/>
    <s v="B07D133SXV"/>
    <n v="86569053053"/>
    <s v="Madison Park Nova Luxury Soft Mohair Reverse Faux Mink Comforter Set, King, Grey"/>
    <n v="2"/>
    <n v="72.239999999999995"/>
    <n v="55.2"/>
    <n v="55.2"/>
    <n v="34.079999999999984"/>
  </r>
  <r>
    <x v="31"/>
    <s v="B07DS5CWCC"/>
    <n v="86569044853"/>
    <s v="Madison Park Pacey Coverlet Reversible Solid Tufted 100% Cotton Chenille Shell Cover Medallion Texture Pattern Soft Light-Weight Durable All Season Bedding-Set, Full/Queen, Geometric Embroidery White"/>
    <n v="1"/>
    <n v="62.85"/>
    <n v="44.16"/>
    <n v="44.16"/>
    <n v="18.6900000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3:L36" firstHeaderRow="1" firstDataRow="1" firstDataCol="1"/>
  <pivotFields count="9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/>
    <pivotField showAll="0"/>
    <pivotField showAll="0"/>
    <pivotField numFmtId="44" showAll="0"/>
    <pivotField numFmtId="44" showAll="0"/>
    <pivotField numFmtId="44" showAll="0"/>
    <pivotField dataField="1" numFmtId="44"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um of Vali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130" zoomScaleNormal="130" workbookViewId="0">
      <selection activeCell="J37" sqref="J37"/>
    </sheetView>
  </sheetViews>
  <sheetFormatPr defaultRowHeight="14.4" x14ac:dyDescent="0.3"/>
  <cols>
    <col min="1" max="1" width="17.109375" style="1" customWidth="1"/>
    <col min="2" max="2" width="14.33203125" style="1" bestFit="1" customWidth="1"/>
    <col min="3" max="3" width="11.21875" style="1" bestFit="1" customWidth="1"/>
    <col min="4" max="4" width="11.33203125" style="6" bestFit="1" customWidth="1"/>
    <col min="5" max="5" width="6" style="1" bestFit="1" customWidth="1"/>
    <col min="6" max="6" width="7" style="1" bestFit="1" customWidth="1"/>
    <col min="7" max="7" width="4.109375" style="1" bestFit="1" customWidth="1"/>
    <col min="8" max="8" width="10.77734375" style="1" bestFit="1" customWidth="1"/>
    <col min="9" max="9" width="33.77734375" style="1" bestFit="1" customWidth="1"/>
    <col min="10" max="10" width="27.109375" style="1" bestFit="1" customWidth="1"/>
    <col min="11" max="16384" width="8.88671875" style="1"/>
  </cols>
  <sheetData>
    <row r="1" spans="1:10" ht="18.600000000000001" thickBot="1" x14ac:dyDescent="0.4">
      <c r="A1" s="10" t="s">
        <v>89</v>
      </c>
    </row>
    <row r="2" spans="1:10" ht="15" thickBot="1" x14ac:dyDescent="0.35">
      <c r="A2" s="7" t="s">
        <v>86</v>
      </c>
      <c r="B2" s="7" t="s">
        <v>0</v>
      </c>
      <c r="C2" s="7" t="s">
        <v>1</v>
      </c>
      <c r="D2" s="8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87</v>
      </c>
      <c r="J2" s="27" t="s">
        <v>577</v>
      </c>
    </row>
    <row r="3" spans="1:10" ht="15" thickBot="1" x14ac:dyDescent="0.35">
      <c r="A3" s="2">
        <v>119183686</v>
      </c>
      <c r="B3" s="2" t="s">
        <v>7</v>
      </c>
      <c r="C3" s="3">
        <v>43815</v>
      </c>
      <c r="D3" s="4">
        <v>-98.38</v>
      </c>
      <c r="E3" s="2">
        <v>91040</v>
      </c>
      <c r="F3" s="2" t="s">
        <v>8</v>
      </c>
      <c r="G3" s="2" t="s">
        <v>9</v>
      </c>
      <c r="H3" s="2" t="s">
        <v>10</v>
      </c>
      <c r="I3" s="5" t="s">
        <v>578</v>
      </c>
      <c r="J3" s="5" t="s">
        <v>88</v>
      </c>
    </row>
    <row r="4" spans="1:10" ht="15" thickBot="1" x14ac:dyDescent="0.35">
      <c r="A4" s="2">
        <v>119183686</v>
      </c>
      <c r="B4" s="2" t="s">
        <v>11</v>
      </c>
      <c r="C4" s="3">
        <v>43815</v>
      </c>
      <c r="D4" s="4">
        <v>-47.72</v>
      </c>
      <c r="E4" s="2">
        <v>91040</v>
      </c>
      <c r="F4" s="2" t="s">
        <v>8</v>
      </c>
      <c r="G4" s="2" t="s">
        <v>9</v>
      </c>
      <c r="H4" s="2" t="s">
        <v>12</v>
      </c>
      <c r="I4" s="5" t="s">
        <v>565</v>
      </c>
      <c r="J4" s="5"/>
    </row>
    <row r="5" spans="1:10" ht="15" thickBot="1" x14ac:dyDescent="0.35">
      <c r="A5" s="2">
        <v>119183686</v>
      </c>
      <c r="B5" s="2" t="s">
        <v>13</v>
      </c>
      <c r="C5" s="3">
        <v>43815</v>
      </c>
      <c r="D5" s="4">
        <v>-50.67</v>
      </c>
      <c r="E5" s="2">
        <v>91040</v>
      </c>
      <c r="F5" s="2" t="s">
        <v>8</v>
      </c>
      <c r="G5" s="2" t="s">
        <v>9</v>
      </c>
      <c r="H5" s="2" t="s">
        <v>14</v>
      </c>
      <c r="I5" s="5" t="s">
        <v>566</v>
      </c>
      <c r="J5" s="5"/>
    </row>
    <row r="6" spans="1:10" ht="15" thickBot="1" x14ac:dyDescent="0.35">
      <c r="A6" s="2">
        <v>119183686</v>
      </c>
      <c r="B6" s="2" t="s">
        <v>15</v>
      </c>
      <c r="C6" s="3">
        <v>43815</v>
      </c>
      <c r="D6" s="4">
        <v>-27.86</v>
      </c>
      <c r="E6" s="2">
        <v>91040</v>
      </c>
      <c r="F6" s="2" t="s">
        <v>8</v>
      </c>
      <c r="G6" s="2" t="s">
        <v>9</v>
      </c>
      <c r="H6" s="2" t="s">
        <v>16</v>
      </c>
      <c r="I6" s="5" t="s">
        <v>578</v>
      </c>
      <c r="J6" s="5" t="s">
        <v>90</v>
      </c>
    </row>
    <row r="7" spans="1:10" ht="15" thickBot="1" x14ac:dyDescent="0.35">
      <c r="A7" s="2">
        <v>119183686</v>
      </c>
      <c r="B7" s="2" t="s">
        <v>17</v>
      </c>
      <c r="C7" s="3">
        <v>43815</v>
      </c>
      <c r="D7" s="4">
        <v>-389.54</v>
      </c>
      <c r="E7" s="2">
        <v>91040</v>
      </c>
      <c r="F7" s="2" t="s">
        <v>8</v>
      </c>
      <c r="G7" s="2" t="s">
        <v>9</v>
      </c>
      <c r="H7" s="2" t="s">
        <v>18</v>
      </c>
      <c r="I7" s="5" t="s">
        <v>579</v>
      </c>
      <c r="J7" s="5" t="s">
        <v>576</v>
      </c>
    </row>
    <row r="8" spans="1:10" ht="15" thickBot="1" x14ac:dyDescent="0.35">
      <c r="A8" s="2">
        <v>119323944</v>
      </c>
      <c r="B8" s="2" t="s">
        <v>19</v>
      </c>
      <c r="C8" s="3">
        <v>43819</v>
      </c>
      <c r="D8" s="4">
        <v>-36.94</v>
      </c>
      <c r="E8" s="2">
        <v>91040</v>
      </c>
      <c r="F8" s="2" t="s">
        <v>8</v>
      </c>
      <c r="G8" s="2" t="s">
        <v>9</v>
      </c>
      <c r="H8" s="2" t="s">
        <v>20</v>
      </c>
      <c r="I8" s="5" t="s">
        <v>565</v>
      </c>
      <c r="J8" s="5"/>
    </row>
    <row r="9" spans="1:10" ht="15" thickBot="1" x14ac:dyDescent="0.35">
      <c r="A9" s="2">
        <v>119323944</v>
      </c>
      <c r="B9" s="2" t="s">
        <v>21</v>
      </c>
      <c r="C9" s="3">
        <v>43819</v>
      </c>
      <c r="D9" s="4">
        <v>-27.27</v>
      </c>
      <c r="E9" s="2">
        <v>91040</v>
      </c>
      <c r="F9" s="2" t="s">
        <v>8</v>
      </c>
      <c r="G9" s="2" t="s">
        <v>9</v>
      </c>
      <c r="H9" s="2" t="s">
        <v>22</v>
      </c>
      <c r="I9" s="5" t="s">
        <v>565</v>
      </c>
      <c r="J9" s="5"/>
    </row>
    <row r="10" spans="1:10" ht="15" thickBot="1" x14ac:dyDescent="0.35">
      <c r="A10" s="2">
        <v>119323944</v>
      </c>
      <c r="B10" s="2" t="s">
        <v>23</v>
      </c>
      <c r="C10" s="3">
        <v>43819</v>
      </c>
      <c r="D10" s="4">
        <v>-32.380000000000003</v>
      </c>
      <c r="E10" s="2">
        <v>91040</v>
      </c>
      <c r="F10" s="2" t="s">
        <v>8</v>
      </c>
      <c r="G10" s="2" t="s">
        <v>9</v>
      </c>
      <c r="H10" s="2" t="s">
        <v>24</v>
      </c>
      <c r="I10" s="5" t="s">
        <v>565</v>
      </c>
      <c r="J10" s="5"/>
    </row>
    <row r="11" spans="1:10" ht="15" thickBot="1" x14ac:dyDescent="0.35">
      <c r="A11" s="2">
        <v>119323944</v>
      </c>
      <c r="B11" s="2" t="s">
        <v>25</v>
      </c>
      <c r="C11" s="3">
        <v>43819</v>
      </c>
      <c r="D11" s="4">
        <v>-708.88</v>
      </c>
      <c r="E11" s="2">
        <v>91040</v>
      </c>
      <c r="F11" s="2" t="s">
        <v>8</v>
      </c>
      <c r="G11" s="2" t="s">
        <v>9</v>
      </c>
      <c r="H11" s="2" t="s">
        <v>26</v>
      </c>
      <c r="I11" s="5" t="s">
        <v>578</v>
      </c>
      <c r="J11" s="5" t="s">
        <v>91</v>
      </c>
    </row>
    <row r="12" spans="1:10" ht="15" thickBot="1" x14ac:dyDescent="0.35">
      <c r="A12" s="2">
        <v>119323944</v>
      </c>
      <c r="B12" s="2" t="s">
        <v>27</v>
      </c>
      <c r="C12" s="3">
        <v>43819</v>
      </c>
      <c r="D12" s="4">
        <v>-56.27</v>
      </c>
      <c r="E12" s="2">
        <v>91040</v>
      </c>
      <c r="F12" s="2" t="s">
        <v>8</v>
      </c>
      <c r="G12" s="2" t="s">
        <v>9</v>
      </c>
      <c r="H12" s="2" t="s">
        <v>28</v>
      </c>
      <c r="I12" s="5" t="s">
        <v>565</v>
      </c>
      <c r="J12" s="5"/>
    </row>
    <row r="13" spans="1:10" ht="15" thickBot="1" x14ac:dyDescent="0.35">
      <c r="A13" s="2">
        <v>119323944</v>
      </c>
      <c r="B13" s="2" t="s">
        <v>29</v>
      </c>
      <c r="C13" s="3">
        <v>43819</v>
      </c>
      <c r="D13" s="4">
        <v>-99.18</v>
      </c>
      <c r="E13" s="2">
        <v>91040</v>
      </c>
      <c r="F13" s="2" t="s">
        <v>8</v>
      </c>
      <c r="G13" s="2" t="s">
        <v>9</v>
      </c>
      <c r="H13" s="2" t="s">
        <v>30</v>
      </c>
      <c r="I13" s="5" t="s">
        <v>575</v>
      </c>
      <c r="J13" s="5" t="s">
        <v>580</v>
      </c>
    </row>
    <row r="14" spans="1:10" ht="15" thickBot="1" x14ac:dyDescent="0.35">
      <c r="A14" s="2">
        <v>119323944</v>
      </c>
      <c r="B14" s="2" t="s">
        <v>31</v>
      </c>
      <c r="C14" s="3">
        <v>43819</v>
      </c>
      <c r="D14" s="4">
        <v>-34.06</v>
      </c>
      <c r="E14" s="2">
        <v>91040</v>
      </c>
      <c r="F14" s="2" t="s">
        <v>8</v>
      </c>
      <c r="G14" s="2" t="s">
        <v>9</v>
      </c>
      <c r="H14" s="2" t="s">
        <v>32</v>
      </c>
      <c r="I14" s="5" t="s">
        <v>565</v>
      </c>
      <c r="J14" s="5"/>
    </row>
    <row r="15" spans="1:10" ht="15" thickBot="1" x14ac:dyDescent="0.35">
      <c r="A15" s="28">
        <v>119323944</v>
      </c>
      <c r="B15" s="28" t="s">
        <v>33</v>
      </c>
      <c r="C15" s="29">
        <v>43811</v>
      </c>
      <c r="D15" s="30">
        <v>-102.19</v>
      </c>
      <c r="E15" s="28">
        <v>91040</v>
      </c>
      <c r="F15" s="28" t="s">
        <v>8</v>
      </c>
      <c r="G15" s="28" t="s">
        <v>9</v>
      </c>
      <c r="H15" s="28" t="s">
        <v>34</v>
      </c>
      <c r="I15" s="31" t="s">
        <v>581</v>
      </c>
      <c r="J15" s="31"/>
    </row>
    <row r="16" spans="1:10" ht="15" thickBot="1" x14ac:dyDescent="0.35">
      <c r="A16" s="2">
        <v>119220633</v>
      </c>
      <c r="B16" s="2" t="s">
        <v>35</v>
      </c>
      <c r="C16" s="3">
        <v>43816</v>
      </c>
      <c r="D16" s="4">
        <v>-155.07</v>
      </c>
      <c r="E16" s="2">
        <v>91040</v>
      </c>
      <c r="F16" s="2" t="s">
        <v>8</v>
      </c>
      <c r="G16" s="2" t="s">
        <v>9</v>
      </c>
      <c r="H16" s="2" t="s">
        <v>36</v>
      </c>
      <c r="I16" s="5" t="s">
        <v>574</v>
      </c>
      <c r="J16" s="5"/>
    </row>
    <row r="17" spans="1:10" ht="15" thickBot="1" x14ac:dyDescent="0.35">
      <c r="A17" s="2">
        <v>119220633</v>
      </c>
      <c r="B17" s="2" t="s">
        <v>37</v>
      </c>
      <c r="C17" s="3">
        <v>43816</v>
      </c>
      <c r="D17" s="4">
        <v>-164.32</v>
      </c>
      <c r="E17" s="2">
        <v>91040</v>
      </c>
      <c r="F17" s="2" t="s">
        <v>8</v>
      </c>
      <c r="G17" s="2" t="s">
        <v>9</v>
      </c>
      <c r="H17" s="2" t="s">
        <v>38</v>
      </c>
      <c r="I17" s="5" t="s">
        <v>578</v>
      </c>
      <c r="J17" s="5" t="s">
        <v>582</v>
      </c>
    </row>
    <row r="18" spans="1:10" ht="15" thickBot="1" x14ac:dyDescent="0.35">
      <c r="A18" s="2">
        <v>119220633</v>
      </c>
      <c r="B18" s="2" t="s">
        <v>39</v>
      </c>
      <c r="C18" s="3">
        <v>43816</v>
      </c>
      <c r="D18" s="4">
        <v>-46.52</v>
      </c>
      <c r="E18" s="2">
        <v>91040</v>
      </c>
      <c r="F18" s="2" t="s">
        <v>8</v>
      </c>
      <c r="G18" s="2" t="s">
        <v>9</v>
      </c>
      <c r="H18" s="2" t="s">
        <v>40</v>
      </c>
      <c r="I18" s="5" t="s">
        <v>565</v>
      </c>
      <c r="J18" s="5"/>
    </row>
    <row r="19" spans="1:10" ht="15" thickBot="1" x14ac:dyDescent="0.35">
      <c r="A19" s="2">
        <v>119220633</v>
      </c>
      <c r="B19" s="2" t="s">
        <v>41</v>
      </c>
      <c r="C19" s="3">
        <v>43816</v>
      </c>
      <c r="D19" s="4">
        <v>-1401.29</v>
      </c>
      <c r="E19" s="2">
        <v>91040</v>
      </c>
      <c r="F19" s="2" t="s">
        <v>8</v>
      </c>
      <c r="G19" s="2" t="s">
        <v>9</v>
      </c>
      <c r="H19" s="2" t="s">
        <v>42</v>
      </c>
      <c r="I19" s="5" t="s">
        <v>578</v>
      </c>
      <c r="J19" s="5" t="s">
        <v>583</v>
      </c>
    </row>
    <row r="20" spans="1:10" ht="15" thickBot="1" x14ac:dyDescent="0.35">
      <c r="A20" s="2">
        <v>119220633</v>
      </c>
      <c r="B20" s="2" t="s">
        <v>43</v>
      </c>
      <c r="C20" s="3">
        <v>43817</v>
      </c>
      <c r="D20" s="4">
        <v>-120.84</v>
      </c>
      <c r="E20" s="2">
        <v>91040</v>
      </c>
      <c r="F20" s="2" t="s">
        <v>8</v>
      </c>
      <c r="G20" s="2" t="s">
        <v>9</v>
      </c>
      <c r="H20" s="2" t="s">
        <v>44</v>
      </c>
      <c r="I20" s="5" t="s">
        <v>565</v>
      </c>
      <c r="J20" s="5"/>
    </row>
    <row r="21" spans="1:10" ht="15" thickBot="1" x14ac:dyDescent="0.35">
      <c r="A21" s="2">
        <v>119220633</v>
      </c>
      <c r="B21" s="2" t="s">
        <v>45</v>
      </c>
      <c r="C21" s="3">
        <v>43817</v>
      </c>
      <c r="D21" s="4">
        <v>-34.08</v>
      </c>
      <c r="E21" s="2">
        <v>91040</v>
      </c>
      <c r="F21" s="2" t="s">
        <v>8</v>
      </c>
      <c r="G21" s="2" t="s">
        <v>9</v>
      </c>
      <c r="H21" s="2" t="s">
        <v>46</v>
      </c>
      <c r="I21" s="5" t="s">
        <v>565</v>
      </c>
      <c r="J21" s="5"/>
    </row>
    <row r="22" spans="1:10" ht="15" thickBot="1" x14ac:dyDescent="0.35">
      <c r="A22" s="2">
        <v>119495854</v>
      </c>
      <c r="B22" s="2" t="s">
        <v>47</v>
      </c>
      <c r="C22" s="3">
        <v>43822</v>
      </c>
      <c r="D22" s="4">
        <v>-27.27</v>
      </c>
      <c r="E22" s="2">
        <v>91040</v>
      </c>
      <c r="F22" s="2" t="s">
        <v>8</v>
      </c>
      <c r="G22" s="2" t="s">
        <v>9</v>
      </c>
      <c r="H22" s="2" t="s">
        <v>48</v>
      </c>
      <c r="I22" s="5" t="s">
        <v>565</v>
      </c>
      <c r="J22" s="5"/>
    </row>
    <row r="23" spans="1:10" ht="15" thickBot="1" x14ac:dyDescent="0.35">
      <c r="A23" s="2">
        <v>119495854</v>
      </c>
      <c r="B23" s="2" t="s">
        <v>49</v>
      </c>
      <c r="C23" s="3">
        <v>43822</v>
      </c>
      <c r="D23" s="4">
        <v>-39.200000000000003</v>
      </c>
      <c r="E23" s="2">
        <v>91040</v>
      </c>
      <c r="F23" s="2" t="s">
        <v>8</v>
      </c>
      <c r="G23" s="2" t="s">
        <v>9</v>
      </c>
      <c r="H23" s="2" t="s">
        <v>50</v>
      </c>
      <c r="I23" s="5" t="s">
        <v>565</v>
      </c>
      <c r="J23" s="5"/>
    </row>
    <row r="24" spans="1:10" ht="15" thickBot="1" x14ac:dyDescent="0.35">
      <c r="A24" s="2">
        <v>119495854</v>
      </c>
      <c r="B24" s="2" t="s">
        <v>51</v>
      </c>
      <c r="C24" s="3">
        <v>43822</v>
      </c>
      <c r="D24" s="4">
        <v>-63.29</v>
      </c>
      <c r="E24" s="2">
        <v>91040</v>
      </c>
      <c r="F24" s="2" t="s">
        <v>8</v>
      </c>
      <c r="G24" s="2" t="s">
        <v>9</v>
      </c>
      <c r="H24" s="2" t="s">
        <v>52</v>
      </c>
      <c r="I24" s="5" t="s">
        <v>573</v>
      </c>
      <c r="J24" s="5" t="s">
        <v>587</v>
      </c>
    </row>
    <row r="25" spans="1:10" ht="15" thickBot="1" x14ac:dyDescent="0.35">
      <c r="A25" s="2">
        <v>119495854</v>
      </c>
      <c r="B25" s="2" t="s">
        <v>53</v>
      </c>
      <c r="C25" s="3">
        <v>43822</v>
      </c>
      <c r="D25" s="4">
        <v>-156.74</v>
      </c>
      <c r="E25" s="2">
        <v>91040</v>
      </c>
      <c r="F25" s="2" t="s">
        <v>8</v>
      </c>
      <c r="G25" s="2" t="s">
        <v>9</v>
      </c>
      <c r="H25" s="2" t="s">
        <v>54</v>
      </c>
      <c r="I25" s="5" t="s">
        <v>565</v>
      </c>
      <c r="J25" s="5"/>
    </row>
    <row r="26" spans="1:10" ht="15" thickBot="1" x14ac:dyDescent="0.35">
      <c r="A26" s="2">
        <v>119495854</v>
      </c>
      <c r="B26" s="2" t="s">
        <v>55</v>
      </c>
      <c r="C26" s="3">
        <v>43822</v>
      </c>
      <c r="D26" s="4">
        <v>-108.85</v>
      </c>
      <c r="E26" s="2">
        <v>91040</v>
      </c>
      <c r="F26" s="2" t="s">
        <v>8</v>
      </c>
      <c r="G26" s="2" t="s">
        <v>9</v>
      </c>
      <c r="H26" s="2" t="s">
        <v>56</v>
      </c>
      <c r="I26" s="5" t="s">
        <v>572</v>
      </c>
      <c r="J26" s="5" t="s">
        <v>588</v>
      </c>
    </row>
    <row r="27" spans="1:10" ht="15" thickBot="1" x14ac:dyDescent="0.35">
      <c r="A27" s="2">
        <v>119495854</v>
      </c>
      <c r="B27" s="2" t="s">
        <v>57</v>
      </c>
      <c r="C27" s="3">
        <v>43822</v>
      </c>
      <c r="D27" s="4">
        <v>-27.27</v>
      </c>
      <c r="E27" s="2">
        <v>91040</v>
      </c>
      <c r="F27" s="2" t="s">
        <v>8</v>
      </c>
      <c r="G27" s="2" t="s">
        <v>9</v>
      </c>
      <c r="H27" s="2" t="s">
        <v>58</v>
      </c>
      <c r="I27" s="5" t="s">
        <v>565</v>
      </c>
      <c r="J27" s="5"/>
    </row>
    <row r="28" spans="1:10" ht="15" thickBot="1" x14ac:dyDescent="0.35">
      <c r="A28" s="2">
        <v>120557462</v>
      </c>
      <c r="B28" s="2" t="s">
        <v>59</v>
      </c>
      <c r="C28" s="3">
        <v>43803</v>
      </c>
      <c r="D28" s="4">
        <v>-238.49</v>
      </c>
      <c r="E28" s="2">
        <v>91040</v>
      </c>
      <c r="F28" s="2" t="s">
        <v>8</v>
      </c>
      <c r="G28" s="2" t="s">
        <v>9</v>
      </c>
      <c r="H28" s="2" t="s">
        <v>60</v>
      </c>
      <c r="I28" s="5" t="s">
        <v>584</v>
      </c>
      <c r="J28" s="5"/>
    </row>
    <row r="29" spans="1:10" ht="15" thickBot="1" x14ac:dyDescent="0.35">
      <c r="A29" s="2">
        <v>120557462</v>
      </c>
      <c r="B29" s="2" t="s">
        <v>61</v>
      </c>
      <c r="C29" s="3">
        <v>43804</v>
      </c>
      <c r="D29" s="4">
        <v>-54.25</v>
      </c>
      <c r="E29" s="2">
        <v>91040</v>
      </c>
      <c r="F29" s="2" t="s">
        <v>8</v>
      </c>
      <c r="G29" s="2" t="s">
        <v>9</v>
      </c>
      <c r="H29" s="2" t="s">
        <v>62</v>
      </c>
      <c r="I29" s="5" t="s">
        <v>585</v>
      </c>
      <c r="J29" s="5"/>
    </row>
    <row r="30" spans="1:10" ht="15" thickBot="1" x14ac:dyDescent="0.35">
      <c r="A30" s="2">
        <v>120557462</v>
      </c>
      <c r="B30" s="2" t="s">
        <v>63</v>
      </c>
      <c r="C30" s="3">
        <v>43815</v>
      </c>
      <c r="D30" s="4">
        <v>-73.23</v>
      </c>
      <c r="E30" s="2">
        <v>91040</v>
      </c>
      <c r="F30" s="2" t="s">
        <v>8</v>
      </c>
      <c r="G30" s="2" t="s">
        <v>9</v>
      </c>
      <c r="H30" s="2" t="s">
        <v>16</v>
      </c>
      <c r="I30" s="5" t="s">
        <v>586</v>
      </c>
      <c r="J30" s="5"/>
    </row>
    <row r="31" spans="1:10" ht="15" thickBot="1" x14ac:dyDescent="0.35">
      <c r="A31" s="2">
        <v>120464284</v>
      </c>
      <c r="B31" s="2" t="s">
        <v>64</v>
      </c>
      <c r="C31" s="3">
        <v>43825</v>
      </c>
      <c r="D31" s="4">
        <v>-74.989999999999995</v>
      </c>
      <c r="E31" s="2">
        <v>91040</v>
      </c>
      <c r="F31" s="2" t="s">
        <v>8</v>
      </c>
      <c r="G31" s="2" t="s">
        <v>9</v>
      </c>
      <c r="H31" s="2" t="s">
        <v>65</v>
      </c>
      <c r="I31" s="5" t="s">
        <v>565</v>
      </c>
      <c r="J31" s="5"/>
    </row>
    <row r="32" spans="1:10" ht="15" thickBot="1" x14ac:dyDescent="0.35">
      <c r="A32" s="2">
        <v>120464284</v>
      </c>
      <c r="B32" s="2" t="s">
        <v>66</v>
      </c>
      <c r="C32" s="3">
        <v>43825</v>
      </c>
      <c r="D32" s="4">
        <v>-96.05</v>
      </c>
      <c r="E32" s="2">
        <v>91040</v>
      </c>
      <c r="F32" s="2" t="s">
        <v>8</v>
      </c>
      <c r="G32" s="2" t="s">
        <v>9</v>
      </c>
      <c r="H32" s="2" t="s">
        <v>67</v>
      </c>
      <c r="I32" s="5" t="s">
        <v>571</v>
      </c>
      <c r="J32" s="5" t="s">
        <v>589</v>
      </c>
    </row>
    <row r="33" spans="1:10" ht="15" thickBot="1" x14ac:dyDescent="0.35">
      <c r="A33" s="2">
        <v>120464284</v>
      </c>
      <c r="B33" s="2" t="s">
        <v>68</v>
      </c>
      <c r="C33" s="3">
        <v>43825</v>
      </c>
      <c r="D33" s="4">
        <v>-659.48</v>
      </c>
      <c r="E33" s="2">
        <v>91040</v>
      </c>
      <c r="F33" s="2" t="s">
        <v>8</v>
      </c>
      <c r="G33" s="2" t="s">
        <v>9</v>
      </c>
      <c r="H33" s="2" t="s">
        <v>69</v>
      </c>
      <c r="I33" s="5" t="s">
        <v>570</v>
      </c>
      <c r="J33" s="5" t="s">
        <v>590</v>
      </c>
    </row>
    <row r="34" spans="1:10" ht="15" thickBot="1" x14ac:dyDescent="0.35">
      <c r="A34" s="2">
        <v>120570332</v>
      </c>
      <c r="B34" s="2" t="s">
        <v>70</v>
      </c>
      <c r="C34" s="3">
        <v>43826</v>
      </c>
      <c r="D34" s="4">
        <v>-165.14</v>
      </c>
      <c r="E34" s="2">
        <v>91040</v>
      </c>
      <c r="F34" s="2" t="s">
        <v>8</v>
      </c>
      <c r="G34" s="2" t="s">
        <v>9</v>
      </c>
      <c r="H34" s="2" t="s">
        <v>71</v>
      </c>
      <c r="I34" s="5" t="s">
        <v>565</v>
      </c>
      <c r="J34" s="5"/>
    </row>
    <row r="35" spans="1:10" ht="15" thickBot="1" x14ac:dyDescent="0.35">
      <c r="A35" s="2">
        <v>120570332</v>
      </c>
      <c r="B35" s="2" t="s">
        <v>72</v>
      </c>
      <c r="C35" s="3">
        <v>43826</v>
      </c>
      <c r="D35" s="4">
        <v>-29.1</v>
      </c>
      <c r="E35" s="2">
        <v>91040</v>
      </c>
      <c r="F35" s="2" t="s">
        <v>8</v>
      </c>
      <c r="G35" s="2" t="s">
        <v>9</v>
      </c>
      <c r="H35" s="2" t="s">
        <v>73</v>
      </c>
      <c r="I35" s="5" t="s">
        <v>569</v>
      </c>
      <c r="J35" s="5" t="s">
        <v>591</v>
      </c>
    </row>
    <row r="36" spans="1:10" ht="15" thickBot="1" x14ac:dyDescent="0.35">
      <c r="A36" s="2">
        <v>120759520</v>
      </c>
      <c r="B36" s="2" t="s">
        <v>74</v>
      </c>
      <c r="C36" s="3">
        <v>43829</v>
      </c>
      <c r="D36" s="4">
        <v>-274.11</v>
      </c>
      <c r="E36" s="2">
        <v>91040</v>
      </c>
      <c r="F36" s="2" t="s">
        <v>8</v>
      </c>
      <c r="G36" s="2" t="s">
        <v>9</v>
      </c>
      <c r="H36" s="2" t="s">
        <v>75</v>
      </c>
      <c r="I36" s="5" t="s">
        <v>568</v>
      </c>
      <c r="J36" s="5" t="s">
        <v>592</v>
      </c>
    </row>
    <row r="37" spans="1:10" ht="15" thickBot="1" x14ac:dyDescent="0.35">
      <c r="A37" s="2">
        <v>120759520</v>
      </c>
      <c r="B37" s="2" t="s">
        <v>76</v>
      </c>
      <c r="C37" s="3">
        <v>43829</v>
      </c>
      <c r="D37" s="4">
        <v>-103.96</v>
      </c>
      <c r="E37" s="2">
        <v>91040</v>
      </c>
      <c r="F37" s="2" t="s">
        <v>8</v>
      </c>
      <c r="G37" s="2" t="s">
        <v>9</v>
      </c>
      <c r="H37" s="2" t="s">
        <v>77</v>
      </c>
      <c r="I37" s="5" t="s">
        <v>567</v>
      </c>
      <c r="J37" s="5" t="s">
        <v>593</v>
      </c>
    </row>
    <row r="38" spans="1:10" ht="15" thickBot="1" x14ac:dyDescent="0.35">
      <c r="A38" s="2">
        <v>120759520</v>
      </c>
      <c r="B38" s="2" t="s">
        <v>78</v>
      </c>
      <c r="C38" s="3">
        <v>43829</v>
      </c>
      <c r="D38" s="4">
        <v>-49.79</v>
      </c>
      <c r="E38" s="2">
        <v>91040</v>
      </c>
      <c r="F38" s="2" t="s">
        <v>8</v>
      </c>
      <c r="G38" s="2" t="s">
        <v>9</v>
      </c>
      <c r="H38" s="2" t="s">
        <v>79</v>
      </c>
      <c r="I38" s="5" t="s">
        <v>565</v>
      </c>
      <c r="J38" s="5"/>
    </row>
    <row r="39" spans="1:10" ht="15" thickBot="1" x14ac:dyDescent="0.35">
      <c r="A39" s="2">
        <v>120759520</v>
      </c>
      <c r="B39" s="2" t="s">
        <v>80</v>
      </c>
      <c r="C39" s="3">
        <v>43829</v>
      </c>
      <c r="D39" s="4">
        <v>-241.03</v>
      </c>
      <c r="E39" s="2">
        <v>91040</v>
      </c>
      <c r="F39" s="2" t="s">
        <v>8</v>
      </c>
      <c r="G39" s="2" t="s">
        <v>9</v>
      </c>
      <c r="H39" s="2" t="s">
        <v>81</v>
      </c>
      <c r="I39" s="5" t="s">
        <v>565</v>
      </c>
      <c r="J39" s="5"/>
    </row>
    <row r="40" spans="1:10" ht="15" thickBot="1" x14ac:dyDescent="0.35">
      <c r="A40" s="2">
        <v>120759520</v>
      </c>
      <c r="B40" s="2" t="s">
        <v>82</v>
      </c>
      <c r="C40" s="3">
        <v>43829</v>
      </c>
      <c r="D40" s="4">
        <v>-30.57</v>
      </c>
      <c r="E40" s="2">
        <v>91040</v>
      </c>
      <c r="F40" s="2" t="s">
        <v>8</v>
      </c>
      <c r="G40" s="2" t="s">
        <v>9</v>
      </c>
      <c r="H40" s="2" t="s">
        <v>83</v>
      </c>
      <c r="I40" s="5" t="s">
        <v>565</v>
      </c>
      <c r="J40" s="5"/>
    </row>
    <row r="41" spans="1:10" ht="15" thickBot="1" x14ac:dyDescent="0.35">
      <c r="A41" s="2">
        <v>120759520</v>
      </c>
      <c r="B41" s="2" t="s">
        <v>84</v>
      </c>
      <c r="C41" s="3">
        <v>43829</v>
      </c>
      <c r="D41" s="4">
        <v>-118.7</v>
      </c>
      <c r="E41" s="2">
        <v>91040</v>
      </c>
      <c r="F41" s="2" t="s">
        <v>8</v>
      </c>
      <c r="G41" s="2" t="s">
        <v>9</v>
      </c>
      <c r="H41" s="2" t="s">
        <v>85</v>
      </c>
      <c r="I41" s="5" t="s">
        <v>565</v>
      </c>
      <c r="J41" s="5"/>
    </row>
    <row r="42" spans="1:10" x14ac:dyDescent="0.3">
      <c r="D42" s="25">
        <f>SUM(D3:D41)</f>
        <v>-6264.9699999999993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5"/>
  <sheetViews>
    <sheetView tabSelected="1" zoomScale="115" zoomScaleNormal="115" workbookViewId="0">
      <pane ySplit="1" topLeftCell="A2" activePane="bottomLeft" state="frozen"/>
      <selection sqref="A1:B1048576"/>
      <selection pane="bottomLeft" activeCell="K2" sqref="K2:L68"/>
    </sheetView>
  </sheetViews>
  <sheetFormatPr defaultRowHeight="14.4" x14ac:dyDescent="0.3"/>
  <cols>
    <col min="1" max="1" width="10.77734375" bestFit="1" customWidth="1"/>
    <col min="2" max="2" width="13.109375" bestFit="1" customWidth="1"/>
    <col min="3" max="3" width="12" bestFit="1" customWidth="1"/>
    <col min="4" max="4" width="171.21875" hidden="1" customWidth="1"/>
    <col min="5" max="5" width="4" bestFit="1" customWidth="1"/>
    <col min="6" max="6" width="15.77734375" style="19" customWidth="1"/>
    <col min="7" max="7" width="15.33203125" style="19" customWidth="1"/>
    <col min="8" max="8" width="17.44140625" style="19" bestFit="1" customWidth="1"/>
    <col min="9" max="9" width="11.77734375" style="19" customWidth="1"/>
    <col min="11" max="11" width="12.5546875" customWidth="1"/>
    <col min="12" max="12" width="15.5546875" style="32" bestFit="1" customWidth="1"/>
  </cols>
  <sheetData>
    <row r="1" spans="1:12" x14ac:dyDescent="0.3">
      <c r="A1" s="16" t="s">
        <v>92</v>
      </c>
      <c r="B1" s="16" t="s">
        <v>93</v>
      </c>
      <c r="C1" s="16" t="s">
        <v>94</v>
      </c>
      <c r="D1" s="16" t="s">
        <v>95</v>
      </c>
      <c r="E1" s="16" t="s">
        <v>96</v>
      </c>
      <c r="F1" s="17" t="s">
        <v>97</v>
      </c>
      <c r="G1" s="17" t="s">
        <v>98</v>
      </c>
      <c r="H1" s="17" t="s">
        <v>99</v>
      </c>
      <c r="I1" s="17" t="s">
        <v>560</v>
      </c>
    </row>
    <row r="2" spans="1:12" x14ac:dyDescent="0.3">
      <c r="A2" s="15" t="s">
        <v>81</v>
      </c>
      <c r="B2" s="15" t="s">
        <v>123</v>
      </c>
      <c r="C2" s="15">
        <v>86569008800</v>
      </c>
      <c r="D2" s="15" t="s">
        <v>124</v>
      </c>
      <c r="E2" s="15">
        <v>1</v>
      </c>
      <c r="F2" s="18">
        <v>79.47</v>
      </c>
      <c r="G2" s="18">
        <v>60.72</v>
      </c>
      <c r="H2" s="18">
        <v>60.72</v>
      </c>
      <c r="I2" s="18">
        <f>(F2-G2)*E2</f>
        <v>18.75</v>
      </c>
    </row>
    <row r="3" spans="1:12" x14ac:dyDescent="0.3">
      <c r="A3" s="15" t="s">
        <v>81</v>
      </c>
      <c r="B3" s="15" t="s">
        <v>125</v>
      </c>
      <c r="C3" s="15">
        <v>86569049056</v>
      </c>
      <c r="D3" s="15" t="s">
        <v>126</v>
      </c>
      <c r="E3" s="15">
        <v>1</v>
      </c>
      <c r="F3" s="18">
        <v>33.950000000000003</v>
      </c>
      <c r="G3" s="18">
        <v>21.16</v>
      </c>
      <c r="H3" s="18">
        <v>21.16</v>
      </c>
      <c r="I3" s="18">
        <f>(F3-G3)*E3</f>
        <v>12.790000000000003</v>
      </c>
      <c r="K3" s="26" t="s">
        <v>563</v>
      </c>
      <c r="L3" s="32" t="s">
        <v>562</v>
      </c>
    </row>
    <row r="4" spans="1:12" x14ac:dyDescent="0.3">
      <c r="A4" s="15" t="s">
        <v>81</v>
      </c>
      <c r="B4" s="15" t="s">
        <v>114</v>
      </c>
      <c r="C4" s="15">
        <v>86569130211</v>
      </c>
      <c r="D4" s="15" t="s">
        <v>115</v>
      </c>
      <c r="E4" s="15">
        <v>4</v>
      </c>
      <c r="F4" s="18">
        <v>48.4</v>
      </c>
      <c r="G4" s="18">
        <v>31.05</v>
      </c>
      <c r="H4" s="18">
        <v>31.05</v>
      </c>
      <c r="I4" s="18">
        <f>(F4-G4)*E4</f>
        <v>69.399999999999991</v>
      </c>
      <c r="K4" s="1" t="s">
        <v>81</v>
      </c>
      <c r="L4" s="32">
        <v>292.22999999999996</v>
      </c>
    </row>
    <row r="5" spans="1:12" x14ac:dyDescent="0.3">
      <c r="A5" s="15" t="s">
        <v>81</v>
      </c>
      <c r="B5" s="15" t="s">
        <v>116</v>
      </c>
      <c r="C5" s="15">
        <v>86569148193</v>
      </c>
      <c r="D5" s="15" t="s">
        <v>117</v>
      </c>
      <c r="E5" s="15">
        <v>13</v>
      </c>
      <c r="F5" s="18">
        <v>23.11</v>
      </c>
      <c r="G5" s="18">
        <v>17.940000000000001</v>
      </c>
      <c r="H5" s="18">
        <v>17.940000000000001</v>
      </c>
      <c r="I5" s="18">
        <f>(F5-G5)*E5</f>
        <v>67.20999999999998</v>
      </c>
      <c r="K5" s="1" t="s">
        <v>26</v>
      </c>
      <c r="L5" s="32">
        <v>65.719999999999985</v>
      </c>
    </row>
    <row r="6" spans="1:12" x14ac:dyDescent="0.3">
      <c r="A6" s="15" t="s">
        <v>81</v>
      </c>
      <c r="B6" s="15" t="s">
        <v>127</v>
      </c>
      <c r="C6" s="15">
        <v>86569148155</v>
      </c>
      <c r="D6" s="15" t="s">
        <v>128</v>
      </c>
      <c r="E6" s="15">
        <v>3</v>
      </c>
      <c r="F6" s="18">
        <v>23.11</v>
      </c>
      <c r="G6" s="18">
        <v>17.940000000000001</v>
      </c>
      <c r="H6" s="18">
        <v>17.940000000000001</v>
      </c>
      <c r="I6" s="18">
        <f>(F6-G6)*E6</f>
        <v>15.509999999999994</v>
      </c>
      <c r="K6" s="1" t="s">
        <v>22</v>
      </c>
      <c r="L6" s="32">
        <v>27.27000000000001</v>
      </c>
    </row>
    <row r="7" spans="1:12" x14ac:dyDescent="0.3">
      <c r="A7" s="15" t="s">
        <v>81</v>
      </c>
      <c r="B7" s="15" t="s">
        <v>118</v>
      </c>
      <c r="C7" s="15">
        <v>86569148162</v>
      </c>
      <c r="D7" s="15" t="s">
        <v>119</v>
      </c>
      <c r="E7" s="15">
        <v>8</v>
      </c>
      <c r="F7" s="18">
        <v>26.72</v>
      </c>
      <c r="G7" s="18">
        <v>20.13</v>
      </c>
      <c r="H7" s="18">
        <v>20.13</v>
      </c>
      <c r="I7" s="18">
        <f>(F7-G7)*E7</f>
        <v>52.72</v>
      </c>
      <c r="K7" s="1" t="s">
        <v>65</v>
      </c>
      <c r="L7" s="32">
        <v>74.990000000000009</v>
      </c>
    </row>
    <row r="8" spans="1:12" x14ac:dyDescent="0.3">
      <c r="A8" s="15" t="s">
        <v>81</v>
      </c>
      <c r="B8" s="15" t="s">
        <v>129</v>
      </c>
      <c r="C8" s="15">
        <v>86569205940</v>
      </c>
      <c r="D8" s="15" t="s">
        <v>130</v>
      </c>
      <c r="E8" s="15">
        <v>1</v>
      </c>
      <c r="F8" s="18">
        <v>35.700000000000003</v>
      </c>
      <c r="G8" s="18">
        <v>31.05</v>
      </c>
      <c r="H8" s="18">
        <v>31.05</v>
      </c>
      <c r="I8" s="18">
        <f>(F8-G8)*E8</f>
        <v>4.6500000000000021</v>
      </c>
      <c r="K8" s="1" t="s">
        <v>69</v>
      </c>
      <c r="L8" s="32">
        <v>154.66</v>
      </c>
    </row>
    <row r="9" spans="1:12" x14ac:dyDescent="0.3">
      <c r="A9" s="15" t="s">
        <v>81</v>
      </c>
      <c r="B9" s="15" t="s">
        <v>135</v>
      </c>
      <c r="C9" s="15">
        <v>86569956620</v>
      </c>
      <c r="D9" s="15" t="s">
        <v>136</v>
      </c>
      <c r="E9" s="15">
        <v>8</v>
      </c>
      <c r="F9" s="18">
        <v>11.64</v>
      </c>
      <c r="G9" s="18">
        <v>5.24</v>
      </c>
      <c r="H9" s="18">
        <v>5.24</v>
      </c>
      <c r="I9" s="18">
        <f>(F9-G9)*E9</f>
        <v>51.2</v>
      </c>
      <c r="K9" s="1" t="s">
        <v>32</v>
      </c>
      <c r="L9" s="32">
        <v>34.06</v>
      </c>
    </row>
    <row r="10" spans="1:12" x14ac:dyDescent="0.3">
      <c r="A10" s="15" t="s">
        <v>26</v>
      </c>
      <c r="B10" s="15" t="s">
        <v>114</v>
      </c>
      <c r="C10" s="15">
        <v>86569130211</v>
      </c>
      <c r="D10" s="15" t="s">
        <v>115</v>
      </c>
      <c r="E10" s="15">
        <v>2</v>
      </c>
      <c r="F10" s="18">
        <v>48.4</v>
      </c>
      <c r="G10" s="18">
        <v>31.05</v>
      </c>
      <c r="H10" s="18">
        <v>31.05</v>
      </c>
      <c r="I10" s="18">
        <f>(F10-G10)*E10</f>
        <v>34.699999999999996</v>
      </c>
      <c r="K10" s="1" t="s">
        <v>20</v>
      </c>
      <c r="L10" s="32">
        <v>36.94</v>
      </c>
    </row>
    <row r="11" spans="1:12" x14ac:dyDescent="0.3">
      <c r="A11" s="15" t="s">
        <v>26</v>
      </c>
      <c r="B11" s="15" t="s">
        <v>127</v>
      </c>
      <c r="C11" s="15">
        <v>86569148155</v>
      </c>
      <c r="D11" s="15" t="s">
        <v>128</v>
      </c>
      <c r="E11" s="15">
        <v>6</v>
      </c>
      <c r="F11" s="18">
        <v>23.11</v>
      </c>
      <c r="G11" s="18">
        <v>17.940000000000001</v>
      </c>
      <c r="H11" s="18">
        <v>17.940000000000001</v>
      </c>
      <c r="I11" s="18">
        <f>(F11-G11)*E11</f>
        <v>31.019999999999989</v>
      </c>
      <c r="K11" s="1" t="s">
        <v>83</v>
      </c>
      <c r="L11" s="32">
        <v>30.570000000000004</v>
      </c>
    </row>
    <row r="12" spans="1:12" x14ac:dyDescent="0.3">
      <c r="A12" s="15" t="s">
        <v>22</v>
      </c>
      <c r="B12" s="15" t="s">
        <v>104</v>
      </c>
      <c r="C12" s="15">
        <v>86569074010</v>
      </c>
      <c r="D12" s="15" t="s">
        <v>105</v>
      </c>
      <c r="E12" s="15">
        <v>1</v>
      </c>
      <c r="F12" s="18">
        <v>115.59</v>
      </c>
      <c r="G12" s="18">
        <v>88.32</v>
      </c>
      <c r="H12" s="18">
        <v>88.32</v>
      </c>
      <c r="I12" s="18">
        <f>(F12-G12)*E12</f>
        <v>27.27000000000001</v>
      </c>
      <c r="K12" s="1" t="s">
        <v>40</v>
      </c>
      <c r="L12" s="32">
        <v>46.519999999999982</v>
      </c>
    </row>
    <row r="13" spans="1:12" x14ac:dyDescent="0.3">
      <c r="A13" s="15" t="s">
        <v>65</v>
      </c>
      <c r="B13" s="15" t="s">
        <v>149</v>
      </c>
      <c r="C13" s="15">
        <v>86569000583</v>
      </c>
      <c r="D13" s="15" t="s">
        <v>150</v>
      </c>
      <c r="E13" s="15">
        <v>1</v>
      </c>
      <c r="F13" s="18">
        <v>55.62</v>
      </c>
      <c r="G13" s="18">
        <v>40.25</v>
      </c>
      <c r="H13" s="18">
        <v>40.25</v>
      </c>
      <c r="I13" s="18">
        <f>(F13-G13)*E13</f>
        <v>15.369999999999997</v>
      </c>
      <c r="K13" s="1" t="s">
        <v>44</v>
      </c>
      <c r="L13" s="32">
        <v>120.84</v>
      </c>
    </row>
    <row r="14" spans="1:12" x14ac:dyDescent="0.3">
      <c r="A14" s="15" t="s">
        <v>65</v>
      </c>
      <c r="B14" s="15" t="s">
        <v>121</v>
      </c>
      <c r="C14" s="15">
        <v>86569052957</v>
      </c>
      <c r="D14" s="15" t="s">
        <v>122</v>
      </c>
      <c r="E14" s="15">
        <v>1</v>
      </c>
      <c r="F14" s="18">
        <v>65.02</v>
      </c>
      <c r="G14" s="18">
        <v>49.68</v>
      </c>
      <c r="H14" s="18">
        <v>49.68</v>
      </c>
      <c r="I14" s="18">
        <f>(F14-G14)*E14</f>
        <v>15.339999999999996</v>
      </c>
      <c r="K14" s="1" t="s">
        <v>85</v>
      </c>
      <c r="L14" s="32">
        <v>118.69999999999999</v>
      </c>
    </row>
    <row r="15" spans="1:12" x14ac:dyDescent="0.3">
      <c r="A15" s="15" t="s">
        <v>65</v>
      </c>
      <c r="B15" s="15" t="s">
        <v>151</v>
      </c>
      <c r="C15" s="15">
        <v>86569072146</v>
      </c>
      <c r="D15" s="15" t="s">
        <v>152</v>
      </c>
      <c r="E15" s="15">
        <v>1</v>
      </c>
      <c r="F15" s="18">
        <v>72.239999999999995</v>
      </c>
      <c r="G15" s="18">
        <v>55.23</v>
      </c>
      <c r="H15" s="18">
        <v>55.23</v>
      </c>
      <c r="I15" s="18">
        <f>(F15-G15)*E15</f>
        <v>17.009999999999998</v>
      </c>
      <c r="K15" s="1" t="s">
        <v>58</v>
      </c>
      <c r="L15" s="32">
        <v>27.27000000000001</v>
      </c>
    </row>
    <row r="16" spans="1:12" x14ac:dyDescent="0.3">
      <c r="A16" s="15" t="s">
        <v>65</v>
      </c>
      <c r="B16" s="15" t="s">
        <v>104</v>
      </c>
      <c r="C16" s="15">
        <v>86569074010</v>
      </c>
      <c r="D16" s="15" t="s">
        <v>105</v>
      </c>
      <c r="E16" s="15">
        <v>1</v>
      </c>
      <c r="F16" s="18">
        <v>115.59</v>
      </c>
      <c r="G16" s="18">
        <v>88.32</v>
      </c>
      <c r="H16" s="18">
        <v>88.32</v>
      </c>
      <c r="I16" s="18">
        <f>(F16-G16)*E16</f>
        <v>27.27000000000001</v>
      </c>
      <c r="K16" s="1" t="s">
        <v>36</v>
      </c>
      <c r="L16" s="32">
        <v>68.110000000000014</v>
      </c>
    </row>
    <row r="17" spans="1:12" x14ac:dyDescent="0.3">
      <c r="A17" s="15" t="s">
        <v>69</v>
      </c>
      <c r="B17" s="15" t="s">
        <v>155</v>
      </c>
      <c r="C17" s="15">
        <v>86569053336</v>
      </c>
      <c r="D17" s="15" t="s">
        <v>156</v>
      </c>
      <c r="E17" s="15">
        <v>1</v>
      </c>
      <c r="F17" s="18">
        <v>55.62</v>
      </c>
      <c r="G17" s="18">
        <v>40.25</v>
      </c>
      <c r="H17" s="18">
        <v>40.25</v>
      </c>
      <c r="I17" s="18">
        <f>(F17-G17)*E17</f>
        <v>15.369999999999997</v>
      </c>
      <c r="K17" s="1" t="s">
        <v>18</v>
      </c>
      <c r="L17" s="32">
        <v>6.720000000000006</v>
      </c>
    </row>
    <row r="18" spans="1:12" x14ac:dyDescent="0.3">
      <c r="A18" s="15" t="s">
        <v>69</v>
      </c>
      <c r="B18" s="15" t="s">
        <v>157</v>
      </c>
      <c r="C18" s="15">
        <v>86569044822</v>
      </c>
      <c r="D18" s="15" t="s">
        <v>158</v>
      </c>
      <c r="E18" s="15">
        <v>1</v>
      </c>
      <c r="F18" s="18">
        <v>202.29</v>
      </c>
      <c r="G18" s="18">
        <v>154</v>
      </c>
      <c r="H18" s="18">
        <v>154</v>
      </c>
      <c r="I18" s="18">
        <f>(F18-G18)*E18</f>
        <v>48.289999999999992</v>
      </c>
      <c r="K18" s="1" t="s">
        <v>75</v>
      </c>
      <c r="L18" s="32">
        <v>256.33000000000004</v>
      </c>
    </row>
    <row r="19" spans="1:12" x14ac:dyDescent="0.3">
      <c r="A19" s="15" t="s">
        <v>69</v>
      </c>
      <c r="B19" s="15" t="s">
        <v>112</v>
      </c>
      <c r="C19" s="15">
        <v>86569074034</v>
      </c>
      <c r="D19" s="15" t="s">
        <v>113</v>
      </c>
      <c r="E19" s="15">
        <v>2</v>
      </c>
      <c r="F19" s="18">
        <v>62.85</v>
      </c>
      <c r="G19" s="18">
        <v>44.16</v>
      </c>
      <c r="H19" s="18">
        <v>44.16</v>
      </c>
      <c r="I19" s="18">
        <f>(F19-G19)*E19</f>
        <v>37.38000000000001</v>
      </c>
      <c r="K19" s="1" t="s">
        <v>12</v>
      </c>
      <c r="L19" s="32">
        <v>47.72</v>
      </c>
    </row>
    <row r="20" spans="1:12" x14ac:dyDescent="0.3">
      <c r="A20" s="15" t="s">
        <v>69</v>
      </c>
      <c r="B20" s="15" t="s">
        <v>137</v>
      </c>
      <c r="C20" s="15">
        <v>86569130204</v>
      </c>
      <c r="D20" s="15" t="s">
        <v>138</v>
      </c>
      <c r="E20" s="15">
        <v>1</v>
      </c>
      <c r="F20" s="18">
        <v>41.17</v>
      </c>
      <c r="G20" s="18">
        <v>25.88</v>
      </c>
      <c r="H20" s="18">
        <v>25.88</v>
      </c>
      <c r="I20" s="18">
        <f>(F20-G20)*E20</f>
        <v>15.290000000000003</v>
      </c>
      <c r="K20" s="1" t="s">
        <v>71</v>
      </c>
      <c r="L20" s="32">
        <v>165.14000000000004</v>
      </c>
    </row>
    <row r="21" spans="1:12" x14ac:dyDescent="0.3">
      <c r="A21" s="15" t="s">
        <v>69</v>
      </c>
      <c r="B21" s="15" t="s">
        <v>159</v>
      </c>
      <c r="C21" s="15">
        <v>86569105660</v>
      </c>
      <c r="D21" s="15" t="s">
        <v>160</v>
      </c>
      <c r="E21" s="15">
        <v>1</v>
      </c>
      <c r="F21" s="18">
        <v>72.239999999999995</v>
      </c>
      <c r="G21" s="18">
        <v>57.5</v>
      </c>
      <c r="H21" s="18">
        <v>57.5</v>
      </c>
      <c r="I21" s="18">
        <f>(F21-G21)*E21</f>
        <v>14.739999999999995</v>
      </c>
      <c r="K21" s="1" t="s">
        <v>79</v>
      </c>
      <c r="L21" s="32">
        <v>49.789999999999992</v>
      </c>
    </row>
    <row r="22" spans="1:12" x14ac:dyDescent="0.3">
      <c r="A22" s="15" t="s">
        <v>69</v>
      </c>
      <c r="B22" s="15" t="s">
        <v>161</v>
      </c>
      <c r="C22" s="15">
        <v>86569044266</v>
      </c>
      <c r="D22" s="15" t="s">
        <v>162</v>
      </c>
      <c r="E22" s="15">
        <v>1</v>
      </c>
      <c r="F22" s="18">
        <v>115.59</v>
      </c>
      <c r="G22" s="18">
        <v>92</v>
      </c>
      <c r="H22" s="18">
        <v>92</v>
      </c>
      <c r="I22" s="18">
        <f>(F22-G22)*E22</f>
        <v>23.590000000000003</v>
      </c>
      <c r="K22" s="1" t="s">
        <v>28</v>
      </c>
      <c r="L22" s="32">
        <v>56.27</v>
      </c>
    </row>
    <row r="23" spans="1:12" x14ac:dyDescent="0.3">
      <c r="A23" s="15" t="s">
        <v>32</v>
      </c>
      <c r="B23" s="15" t="s">
        <v>155</v>
      </c>
      <c r="C23" s="15">
        <v>86569053336</v>
      </c>
      <c r="D23" s="15" t="s">
        <v>156</v>
      </c>
      <c r="E23" s="15">
        <v>1</v>
      </c>
      <c r="F23" s="18">
        <v>55.62</v>
      </c>
      <c r="G23" s="18">
        <v>40.25</v>
      </c>
      <c r="H23" s="18">
        <v>40.25</v>
      </c>
      <c r="I23" s="18">
        <f>(F23-G23)*E23</f>
        <v>15.369999999999997</v>
      </c>
      <c r="K23" s="1" t="s">
        <v>73</v>
      </c>
      <c r="L23" s="32">
        <v>20.450000000000003</v>
      </c>
    </row>
    <row r="24" spans="1:12" x14ac:dyDescent="0.3">
      <c r="A24" s="15" t="s">
        <v>32</v>
      </c>
      <c r="B24" s="15" t="s">
        <v>112</v>
      </c>
      <c r="C24" s="15">
        <v>86569074034</v>
      </c>
      <c r="D24" s="15" t="s">
        <v>113</v>
      </c>
      <c r="E24" s="15">
        <v>1</v>
      </c>
      <c r="F24" s="18">
        <v>62.85</v>
      </c>
      <c r="G24" s="18">
        <v>44.16</v>
      </c>
      <c r="H24" s="18">
        <v>44.16</v>
      </c>
      <c r="I24" s="18">
        <f>(F24-G24)*E24</f>
        <v>18.690000000000005</v>
      </c>
      <c r="K24" s="1" t="s">
        <v>30</v>
      </c>
      <c r="L24" s="32">
        <v>81.459999999999994</v>
      </c>
    </row>
    <row r="25" spans="1:12" x14ac:dyDescent="0.3">
      <c r="A25" s="15" t="s">
        <v>20</v>
      </c>
      <c r="B25" s="15" t="s">
        <v>173</v>
      </c>
      <c r="C25" s="15">
        <v>86569042088</v>
      </c>
      <c r="D25" s="15" t="s">
        <v>174</v>
      </c>
      <c r="E25" s="15">
        <v>1</v>
      </c>
      <c r="F25" s="18">
        <v>64.06</v>
      </c>
      <c r="G25" s="18">
        <v>44.16</v>
      </c>
      <c r="H25" s="18">
        <v>44.16</v>
      </c>
      <c r="I25" s="18">
        <f>(F25-G25)*E25</f>
        <v>19.900000000000006</v>
      </c>
      <c r="K25" s="1" t="s">
        <v>54</v>
      </c>
      <c r="L25" s="32">
        <v>156.74000000000004</v>
      </c>
    </row>
    <row r="26" spans="1:12" x14ac:dyDescent="0.3">
      <c r="A26" s="15" t="s">
        <v>20</v>
      </c>
      <c r="B26" s="15" t="s">
        <v>106</v>
      </c>
      <c r="C26" s="15">
        <v>86569074041</v>
      </c>
      <c r="D26" s="15" t="s">
        <v>107</v>
      </c>
      <c r="E26" s="15">
        <v>1</v>
      </c>
      <c r="F26" s="18">
        <v>72.239999999999995</v>
      </c>
      <c r="G26" s="18">
        <v>55.2</v>
      </c>
      <c r="H26" s="18">
        <v>55.2</v>
      </c>
      <c r="I26" s="18">
        <f>(F26-G26)*E26</f>
        <v>17.039999999999992</v>
      </c>
      <c r="K26" s="1" t="s">
        <v>67</v>
      </c>
      <c r="L26" s="32">
        <v>74.25</v>
      </c>
    </row>
    <row r="27" spans="1:12" x14ac:dyDescent="0.3">
      <c r="A27" s="15" t="s">
        <v>83</v>
      </c>
      <c r="B27" s="15" t="s">
        <v>137</v>
      </c>
      <c r="C27" s="15">
        <v>86569130204</v>
      </c>
      <c r="D27" s="15" t="s">
        <v>138</v>
      </c>
      <c r="E27" s="15">
        <v>1</v>
      </c>
      <c r="F27" s="18">
        <v>41.17</v>
      </c>
      <c r="G27" s="18">
        <v>25.88</v>
      </c>
      <c r="H27" s="18">
        <v>25.88</v>
      </c>
      <c r="I27" s="18">
        <f>(F27-G27)*E27</f>
        <v>15.290000000000003</v>
      </c>
      <c r="K27" s="1" t="s">
        <v>24</v>
      </c>
      <c r="L27" s="32">
        <v>32.379999999999988</v>
      </c>
    </row>
    <row r="28" spans="1:12" x14ac:dyDescent="0.3">
      <c r="A28" s="15" t="s">
        <v>83</v>
      </c>
      <c r="B28" s="15" t="s">
        <v>139</v>
      </c>
      <c r="C28" s="15">
        <v>86569130129</v>
      </c>
      <c r="D28" s="15" t="s">
        <v>140</v>
      </c>
      <c r="E28" s="15">
        <v>1</v>
      </c>
      <c r="F28" s="18">
        <v>48.4</v>
      </c>
      <c r="G28" s="18">
        <v>33.119999999999997</v>
      </c>
      <c r="H28" s="18">
        <v>33.119999999999997</v>
      </c>
      <c r="I28" s="18">
        <f>(F28-G28)*E28</f>
        <v>15.280000000000001</v>
      </c>
      <c r="K28" s="1" t="s">
        <v>56</v>
      </c>
      <c r="L28" s="32">
        <v>103.1</v>
      </c>
    </row>
    <row r="29" spans="1:12" x14ac:dyDescent="0.3">
      <c r="A29" s="15" t="s">
        <v>40</v>
      </c>
      <c r="B29" s="15" t="s">
        <v>106</v>
      </c>
      <c r="C29" s="15">
        <v>86569074041</v>
      </c>
      <c r="D29" s="15" t="s">
        <v>107</v>
      </c>
      <c r="E29" s="15">
        <v>1</v>
      </c>
      <c r="F29" s="18">
        <v>72.239999999999995</v>
      </c>
      <c r="G29" s="18">
        <v>55.2</v>
      </c>
      <c r="H29" s="18">
        <v>55.2</v>
      </c>
      <c r="I29" s="18">
        <f>(F29-G29)*E29</f>
        <v>17.039999999999992</v>
      </c>
      <c r="K29" s="1" t="s">
        <v>77</v>
      </c>
      <c r="L29" s="32">
        <v>42.550000000000004</v>
      </c>
    </row>
    <row r="30" spans="1:12" x14ac:dyDescent="0.3">
      <c r="A30" s="15" t="s">
        <v>40</v>
      </c>
      <c r="B30" s="15" t="s">
        <v>159</v>
      </c>
      <c r="C30" s="15">
        <v>86569105660</v>
      </c>
      <c r="D30" s="15" t="s">
        <v>160</v>
      </c>
      <c r="E30" s="15">
        <v>2</v>
      </c>
      <c r="F30" s="18">
        <v>72.239999999999995</v>
      </c>
      <c r="G30" s="18">
        <v>57.5</v>
      </c>
      <c r="H30" s="18">
        <v>57.5</v>
      </c>
      <c r="I30" s="18">
        <f>(F30-G30)*E30</f>
        <v>29.47999999999999</v>
      </c>
      <c r="K30" s="1" t="s">
        <v>120</v>
      </c>
      <c r="L30" s="32">
        <v>59.699999999999974</v>
      </c>
    </row>
    <row r="31" spans="1:12" x14ac:dyDescent="0.3">
      <c r="A31" s="15" t="s">
        <v>44</v>
      </c>
      <c r="B31" s="15" t="s">
        <v>165</v>
      </c>
      <c r="C31" s="15">
        <v>86569030573</v>
      </c>
      <c r="D31" s="15" t="s">
        <v>166</v>
      </c>
      <c r="E31" s="15">
        <v>1</v>
      </c>
      <c r="F31" s="18">
        <v>115.59</v>
      </c>
      <c r="G31" s="18">
        <v>88.32</v>
      </c>
      <c r="H31" s="18">
        <v>88.32</v>
      </c>
      <c r="I31" s="18">
        <f>(F31-G31)*E31</f>
        <v>27.27000000000001</v>
      </c>
      <c r="K31" s="1" t="s">
        <v>48</v>
      </c>
      <c r="L31" s="32">
        <v>27.27000000000001</v>
      </c>
    </row>
    <row r="32" spans="1:12" x14ac:dyDescent="0.3">
      <c r="A32" s="15" t="s">
        <v>44</v>
      </c>
      <c r="B32" s="15" t="s">
        <v>131</v>
      </c>
      <c r="C32" s="15">
        <v>86569023896</v>
      </c>
      <c r="D32" s="15" t="s">
        <v>132</v>
      </c>
      <c r="E32" s="15">
        <v>1</v>
      </c>
      <c r="F32" s="18">
        <v>101.14</v>
      </c>
      <c r="G32" s="18">
        <v>77.28</v>
      </c>
      <c r="H32" s="18">
        <v>77.28</v>
      </c>
      <c r="I32" s="18">
        <f>(F32-G32)*E32</f>
        <v>23.86</v>
      </c>
      <c r="K32" s="1" t="s">
        <v>52</v>
      </c>
      <c r="L32" s="32">
        <v>57.980000000000004</v>
      </c>
    </row>
    <row r="33" spans="1:12" x14ac:dyDescent="0.3">
      <c r="A33" s="15" t="s">
        <v>44</v>
      </c>
      <c r="B33" s="15" t="s">
        <v>167</v>
      </c>
      <c r="C33" s="15">
        <v>86569044846</v>
      </c>
      <c r="D33" s="15" t="s">
        <v>168</v>
      </c>
      <c r="E33" s="15">
        <v>1</v>
      </c>
      <c r="F33" s="18">
        <v>91.75</v>
      </c>
      <c r="G33" s="18">
        <v>88.32</v>
      </c>
      <c r="H33" s="18">
        <v>88.32</v>
      </c>
      <c r="I33" s="18">
        <f>(F33-G33)*E33</f>
        <v>3.4300000000000068</v>
      </c>
      <c r="K33" s="1" t="s">
        <v>50</v>
      </c>
      <c r="L33" s="32">
        <v>39.199999999999996</v>
      </c>
    </row>
    <row r="34" spans="1:12" x14ac:dyDescent="0.3">
      <c r="A34" s="15" t="s">
        <v>44</v>
      </c>
      <c r="B34" s="15" t="s">
        <v>169</v>
      </c>
      <c r="C34" s="15">
        <v>86569100719</v>
      </c>
      <c r="D34" s="15" t="s">
        <v>170</v>
      </c>
      <c r="E34" s="15">
        <v>1</v>
      </c>
      <c r="F34" s="18">
        <v>65.02</v>
      </c>
      <c r="G34" s="18">
        <v>49.68</v>
      </c>
      <c r="H34" s="18">
        <v>49.68</v>
      </c>
      <c r="I34" s="18">
        <f>(F34-G34)*E34</f>
        <v>15.339999999999996</v>
      </c>
      <c r="K34" s="1" t="s">
        <v>46</v>
      </c>
      <c r="L34" s="32">
        <v>34.079999999999984</v>
      </c>
    </row>
    <row r="35" spans="1:12" x14ac:dyDescent="0.3">
      <c r="A35" s="15" t="s">
        <v>44</v>
      </c>
      <c r="B35" s="15" t="s">
        <v>108</v>
      </c>
      <c r="C35" s="15">
        <v>86569130181</v>
      </c>
      <c r="D35" s="15" t="s">
        <v>109</v>
      </c>
      <c r="E35" s="15">
        <v>3</v>
      </c>
      <c r="F35" s="18">
        <v>55.62</v>
      </c>
      <c r="G35" s="18">
        <v>38.64</v>
      </c>
      <c r="H35" s="18">
        <v>38.64</v>
      </c>
      <c r="I35" s="18">
        <f>(F35-G35)*E35</f>
        <v>50.939999999999991</v>
      </c>
      <c r="K35" s="1" t="s">
        <v>14</v>
      </c>
      <c r="L35" s="32">
        <v>18.690000000000005</v>
      </c>
    </row>
    <row r="36" spans="1:12" x14ac:dyDescent="0.3">
      <c r="A36" s="15" t="s">
        <v>85</v>
      </c>
      <c r="B36" s="15" t="s">
        <v>141</v>
      </c>
      <c r="C36" s="15">
        <v>86569004871</v>
      </c>
      <c r="D36" s="15" t="s">
        <v>142</v>
      </c>
      <c r="E36" s="15">
        <v>1</v>
      </c>
      <c r="F36" s="18">
        <v>85.87</v>
      </c>
      <c r="G36" s="18">
        <v>52.16</v>
      </c>
      <c r="H36" s="18">
        <v>52.16</v>
      </c>
      <c r="I36" s="18">
        <f>(F36-G36)*E36</f>
        <v>33.710000000000008</v>
      </c>
      <c r="K36" s="1" t="s">
        <v>564</v>
      </c>
      <c r="L36" s="32">
        <v>2427.7000000000003</v>
      </c>
    </row>
    <row r="37" spans="1:12" x14ac:dyDescent="0.3">
      <c r="A37" s="15" t="s">
        <v>85</v>
      </c>
      <c r="B37" s="15" t="s">
        <v>108</v>
      </c>
      <c r="C37" s="15">
        <v>86569130181</v>
      </c>
      <c r="D37" s="15" t="s">
        <v>109</v>
      </c>
      <c r="E37" s="15">
        <v>1</v>
      </c>
      <c r="F37" s="18">
        <v>55.62</v>
      </c>
      <c r="G37" s="18">
        <v>38.64</v>
      </c>
      <c r="H37" s="18">
        <v>38.64</v>
      </c>
      <c r="I37" s="18">
        <f>(F37-G37)*E37</f>
        <v>16.979999999999997</v>
      </c>
    </row>
    <row r="38" spans="1:12" x14ac:dyDescent="0.3">
      <c r="A38" s="15" t="s">
        <v>85</v>
      </c>
      <c r="B38" s="15" t="s">
        <v>137</v>
      </c>
      <c r="C38" s="15">
        <v>86569130204</v>
      </c>
      <c r="D38" s="15" t="s">
        <v>138</v>
      </c>
      <c r="E38" s="15">
        <v>1</v>
      </c>
      <c r="F38" s="18">
        <v>41.17</v>
      </c>
      <c r="G38" s="18">
        <v>25.88</v>
      </c>
      <c r="H38" s="18">
        <v>25.88</v>
      </c>
      <c r="I38" s="18">
        <f>(F38-G38)*E38</f>
        <v>15.290000000000003</v>
      </c>
    </row>
    <row r="39" spans="1:12" x14ac:dyDescent="0.3">
      <c r="A39" s="15" t="s">
        <v>85</v>
      </c>
      <c r="B39" s="15" t="s">
        <v>143</v>
      </c>
      <c r="C39" s="15">
        <v>86569114181</v>
      </c>
      <c r="D39" s="15" t="s">
        <v>144</v>
      </c>
      <c r="E39" s="15">
        <v>1</v>
      </c>
      <c r="F39" s="18">
        <v>56.05</v>
      </c>
      <c r="G39" s="18">
        <v>33.119999999999997</v>
      </c>
      <c r="H39" s="18">
        <v>33.119999999999997</v>
      </c>
      <c r="I39" s="18">
        <f>(F39-G39)*E39</f>
        <v>22.93</v>
      </c>
    </row>
    <row r="40" spans="1:12" x14ac:dyDescent="0.3">
      <c r="A40" s="15" t="s">
        <v>85</v>
      </c>
      <c r="B40" s="15" t="s">
        <v>145</v>
      </c>
      <c r="C40" s="15">
        <v>86569114198</v>
      </c>
      <c r="D40" s="15" t="s">
        <v>146</v>
      </c>
      <c r="E40" s="15">
        <v>1</v>
      </c>
      <c r="F40" s="18">
        <v>64.55</v>
      </c>
      <c r="G40" s="18">
        <v>38.64</v>
      </c>
      <c r="H40" s="18">
        <v>38.64</v>
      </c>
      <c r="I40" s="18">
        <f>(F40-G40)*E40</f>
        <v>25.909999999999997</v>
      </c>
    </row>
    <row r="41" spans="1:12" x14ac:dyDescent="0.3">
      <c r="A41" s="15" t="s">
        <v>85</v>
      </c>
      <c r="B41" s="15" t="s">
        <v>147</v>
      </c>
      <c r="C41" s="15">
        <v>86569205933</v>
      </c>
      <c r="D41" s="15" t="s">
        <v>148</v>
      </c>
      <c r="E41" s="15">
        <v>1</v>
      </c>
      <c r="F41" s="18">
        <v>29.76</v>
      </c>
      <c r="G41" s="18">
        <v>25.88</v>
      </c>
      <c r="H41" s="18">
        <v>25.88</v>
      </c>
      <c r="I41" s="18">
        <f>(F41-G41)*E41</f>
        <v>3.8800000000000026</v>
      </c>
    </row>
    <row r="42" spans="1:12" x14ac:dyDescent="0.3">
      <c r="A42" s="15" t="s">
        <v>58</v>
      </c>
      <c r="B42" s="15" t="s">
        <v>104</v>
      </c>
      <c r="C42" s="15">
        <v>86569074010</v>
      </c>
      <c r="D42" s="15" t="s">
        <v>105</v>
      </c>
      <c r="E42" s="15">
        <v>1</v>
      </c>
      <c r="F42" s="18">
        <v>115.59</v>
      </c>
      <c r="G42" s="18">
        <v>88.32</v>
      </c>
      <c r="H42" s="18">
        <v>88.32</v>
      </c>
      <c r="I42" s="18">
        <f>(F42-G42)*E42</f>
        <v>27.27000000000001</v>
      </c>
    </row>
    <row r="43" spans="1:12" x14ac:dyDescent="0.3">
      <c r="A43" s="15" t="s">
        <v>36</v>
      </c>
      <c r="B43" s="15" t="s">
        <v>108</v>
      </c>
      <c r="C43" s="15">
        <v>86569130181</v>
      </c>
      <c r="D43" s="15" t="s">
        <v>109</v>
      </c>
      <c r="E43" s="15">
        <v>1</v>
      </c>
      <c r="F43" s="18">
        <v>55.62</v>
      </c>
      <c r="G43" s="18">
        <v>38.64</v>
      </c>
      <c r="H43" s="18">
        <v>38.64</v>
      </c>
      <c r="I43" s="18">
        <f>(F43-G43)*E43</f>
        <v>16.979999999999997</v>
      </c>
    </row>
    <row r="44" spans="1:12" x14ac:dyDescent="0.3">
      <c r="A44" s="15" t="s">
        <v>36</v>
      </c>
      <c r="B44" s="15" t="s">
        <v>131</v>
      </c>
      <c r="C44" s="15">
        <v>86569023896</v>
      </c>
      <c r="D44" s="15" t="s">
        <v>132</v>
      </c>
      <c r="E44" s="15">
        <v>1</v>
      </c>
      <c r="F44" s="18">
        <v>101.14</v>
      </c>
      <c r="G44" s="18">
        <v>77.28</v>
      </c>
      <c r="H44" s="18">
        <v>77.28</v>
      </c>
      <c r="I44" s="18">
        <f>(F44-G44)*E44</f>
        <v>23.86</v>
      </c>
    </row>
    <row r="45" spans="1:12" x14ac:dyDescent="0.3">
      <c r="A45" s="15" t="s">
        <v>36</v>
      </c>
      <c r="B45" s="15" t="s">
        <v>165</v>
      </c>
      <c r="C45" s="15">
        <v>86569030573</v>
      </c>
      <c r="D45" s="15" t="s">
        <v>166</v>
      </c>
      <c r="E45" s="15">
        <v>1</v>
      </c>
      <c r="F45" s="18">
        <v>115.59</v>
      </c>
      <c r="G45" s="18">
        <v>88.32</v>
      </c>
      <c r="H45" s="18">
        <v>88.32</v>
      </c>
      <c r="I45" s="18">
        <f>(F45-G45)*E45</f>
        <v>27.27000000000001</v>
      </c>
    </row>
    <row r="46" spans="1:12" x14ac:dyDescent="0.3">
      <c r="A46" s="15" t="s">
        <v>18</v>
      </c>
      <c r="B46" s="15" t="s">
        <v>177</v>
      </c>
      <c r="C46" s="15">
        <v>675716979881</v>
      </c>
      <c r="D46" s="15" t="s">
        <v>178</v>
      </c>
      <c r="E46" s="15">
        <v>12</v>
      </c>
      <c r="F46" s="18">
        <v>12.93</v>
      </c>
      <c r="G46" s="18">
        <v>12.37</v>
      </c>
      <c r="H46" s="18">
        <v>12.37</v>
      </c>
      <c r="I46" s="18">
        <f>(F46-G46)*E46</f>
        <v>6.720000000000006</v>
      </c>
    </row>
    <row r="47" spans="1:12" x14ac:dyDescent="0.3">
      <c r="A47" s="15" t="s">
        <v>75</v>
      </c>
      <c r="B47" s="15" t="s">
        <v>100</v>
      </c>
      <c r="C47" s="15">
        <v>86569045768</v>
      </c>
      <c r="D47" s="15" t="s">
        <v>101</v>
      </c>
      <c r="E47" s="15">
        <v>1</v>
      </c>
      <c r="F47" s="18">
        <v>86.69</v>
      </c>
      <c r="G47" s="18">
        <v>66.239999999999995</v>
      </c>
      <c r="H47" s="18">
        <v>66.239999999999995</v>
      </c>
      <c r="I47" s="18">
        <f>(F47-G47)*E47</f>
        <v>20.450000000000003</v>
      </c>
    </row>
    <row r="48" spans="1:12" x14ac:dyDescent="0.3">
      <c r="A48" s="15" t="s">
        <v>75</v>
      </c>
      <c r="B48" s="15" t="s">
        <v>102</v>
      </c>
      <c r="C48" s="15">
        <v>86569049117</v>
      </c>
      <c r="D48" s="15" t="s">
        <v>103</v>
      </c>
      <c r="E48" s="15">
        <v>1</v>
      </c>
      <c r="F48" s="18">
        <v>68.319999999999993</v>
      </c>
      <c r="G48" s="18">
        <v>53.81</v>
      </c>
      <c r="H48" s="18">
        <v>53.81</v>
      </c>
      <c r="I48" s="18">
        <f>(F48-G48)*E48</f>
        <v>14.509999999999991</v>
      </c>
    </row>
    <row r="49" spans="1:9" x14ac:dyDescent="0.3">
      <c r="A49" s="15" t="s">
        <v>75</v>
      </c>
      <c r="B49" s="15" t="s">
        <v>104</v>
      </c>
      <c r="C49" s="15">
        <v>86569074010</v>
      </c>
      <c r="D49" s="15" t="s">
        <v>105</v>
      </c>
      <c r="E49" s="15">
        <v>5</v>
      </c>
      <c r="F49" s="18">
        <v>115.59</v>
      </c>
      <c r="G49" s="18">
        <v>88.32</v>
      </c>
      <c r="H49" s="18">
        <v>88.32</v>
      </c>
      <c r="I49" s="18">
        <f>(F49-G49)*E49</f>
        <v>136.35000000000005</v>
      </c>
    </row>
    <row r="50" spans="1:9" x14ac:dyDescent="0.3">
      <c r="A50" s="15" t="s">
        <v>75</v>
      </c>
      <c r="B50" s="15" t="s">
        <v>106</v>
      </c>
      <c r="C50" s="15">
        <v>86569074041</v>
      </c>
      <c r="D50" s="15" t="s">
        <v>107</v>
      </c>
      <c r="E50" s="15">
        <v>2</v>
      </c>
      <c r="F50" s="18">
        <v>72.239999999999995</v>
      </c>
      <c r="G50" s="18">
        <v>55.2</v>
      </c>
      <c r="H50" s="18">
        <v>55.2</v>
      </c>
      <c r="I50" s="18">
        <f>(F50-G50)*E50</f>
        <v>34.079999999999984</v>
      </c>
    </row>
    <row r="51" spans="1:9" x14ac:dyDescent="0.3">
      <c r="A51" s="15" t="s">
        <v>75</v>
      </c>
      <c r="B51" s="15" t="s">
        <v>108</v>
      </c>
      <c r="C51" s="15">
        <v>86569130181</v>
      </c>
      <c r="D51" s="15" t="s">
        <v>109</v>
      </c>
      <c r="E51" s="15">
        <v>3</v>
      </c>
      <c r="F51" s="18">
        <v>55.62</v>
      </c>
      <c r="G51" s="18">
        <v>38.64</v>
      </c>
      <c r="H51" s="18">
        <v>38.64</v>
      </c>
      <c r="I51" s="18">
        <f>(F51-G51)*E51</f>
        <v>50.939999999999991</v>
      </c>
    </row>
    <row r="52" spans="1:9" x14ac:dyDescent="0.3">
      <c r="A52" s="15" t="s">
        <v>12</v>
      </c>
      <c r="B52" s="15" t="s">
        <v>110</v>
      </c>
      <c r="C52" s="15">
        <v>86569038722</v>
      </c>
      <c r="D52" s="15" t="s">
        <v>111</v>
      </c>
      <c r="E52" s="15">
        <v>1</v>
      </c>
      <c r="F52" s="18">
        <v>101.14</v>
      </c>
      <c r="G52" s="18">
        <v>77.28</v>
      </c>
      <c r="H52" s="18">
        <v>77.28</v>
      </c>
      <c r="I52" s="18">
        <f>(F52-G52)*E52</f>
        <v>23.86</v>
      </c>
    </row>
    <row r="53" spans="1:9" x14ac:dyDescent="0.3">
      <c r="A53" s="15" t="s">
        <v>12</v>
      </c>
      <c r="B53" s="15" t="s">
        <v>163</v>
      </c>
      <c r="C53" s="15">
        <v>86569030610</v>
      </c>
      <c r="D53" s="15" t="s">
        <v>164</v>
      </c>
      <c r="E53" s="15">
        <v>1</v>
      </c>
      <c r="F53" s="18">
        <v>101.14</v>
      </c>
      <c r="G53" s="18">
        <v>77.28</v>
      </c>
      <c r="H53" s="18">
        <v>77.28</v>
      </c>
      <c r="I53" s="18">
        <f>(F53-G53)*E53</f>
        <v>23.86</v>
      </c>
    </row>
    <row r="54" spans="1:9" x14ac:dyDescent="0.3">
      <c r="A54" s="15" t="s">
        <v>71</v>
      </c>
      <c r="B54" s="15" t="s">
        <v>100</v>
      </c>
      <c r="C54" s="15">
        <v>86569045768</v>
      </c>
      <c r="D54" s="15" t="s">
        <v>101</v>
      </c>
      <c r="E54" s="15">
        <v>3</v>
      </c>
      <c r="F54" s="18">
        <v>86.69</v>
      </c>
      <c r="G54" s="18">
        <v>66.239999999999995</v>
      </c>
      <c r="H54" s="18">
        <v>66.239999999999995</v>
      </c>
      <c r="I54" s="18">
        <f>(F54-G54)*E54</f>
        <v>61.350000000000009</v>
      </c>
    </row>
    <row r="55" spans="1:9" x14ac:dyDescent="0.3">
      <c r="A55" s="15" t="s">
        <v>71</v>
      </c>
      <c r="B55" s="15" t="s">
        <v>131</v>
      </c>
      <c r="C55" s="15">
        <v>86569023896</v>
      </c>
      <c r="D55" s="15" t="s">
        <v>132</v>
      </c>
      <c r="E55" s="15">
        <v>2</v>
      </c>
      <c r="F55" s="18">
        <v>101.14</v>
      </c>
      <c r="G55" s="18">
        <v>77.28</v>
      </c>
      <c r="H55" s="18">
        <v>77.28</v>
      </c>
      <c r="I55" s="18">
        <f>(F55-G55)*E55</f>
        <v>47.72</v>
      </c>
    </row>
    <row r="56" spans="1:9" x14ac:dyDescent="0.3">
      <c r="A56" s="15" t="s">
        <v>71</v>
      </c>
      <c r="B56" s="15" t="s">
        <v>133</v>
      </c>
      <c r="C56" s="15">
        <v>86569044853</v>
      </c>
      <c r="D56" s="15" t="s">
        <v>134</v>
      </c>
      <c r="E56" s="15">
        <v>1</v>
      </c>
      <c r="F56" s="18">
        <v>62.85</v>
      </c>
      <c r="G56" s="18">
        <v>44.16</v>
      </c>
      <c r="H56" s="18">
        <v>44.16</v>
      </c>
      <c r="I56" s="18">
        <f>(F56-G56)*E56</f>
        <v>18.690000000000005</v>
      </c>
    </row>
    <row r="57" spans="1:9" x14ac:dyDescent="0.3">
      <c r="A57" s="15" t="s">
        <v>71</v>
      </c>
      <c r="B57" s="15" t="s">
        <v>112</v>
      </c>
      <c r="C57" s="15">
        <v>86569074034</v>
      </c>
      <c r="D57" s="15" t="s">
        <v>113</v>
      </c>
      <c r="E57" s="15">
        <v>2</v>
      </c>
      <c r="F57" s="18">
        <v>62.85</v>
      </c>
      <c r="G57" s="18">
        <v>44.16</v>
      </c>
      <c r="H57" s="18">
        <v>44.16</v>
      </c>
      <c r="I57" s="18">
        <f>(F57-G57)*E57</f>
        <v>37.38000000000001</v>
      </c>
    </row>
    <row r="58" spans="1:9" x14ac:dyDescent="0.3">
      <c r="A58" s="15" t="s">
        <v>79</v>
      </c>
      <c r="B58" s="15" t="s">
        <v>114</v>
      </c>
      <c r="C58" s="15">
        <v>86569130211</v>
      </c>
      <c r="D58" s="15" t="s">
        <v>115</v>
      </c>
      <c r="E58" s="15">
        <v>1</v>
      </c>
      <c r="F58" s="18">
        <v>48.4</v>
      </c>
      <c r="G58" s="18">
        <v>31.05</v>
      </c>
      <c r="H58" s="18">
        <v>31.05</v>
      </c>
      <c r="I58" s="18">
        <f>(F58-G58)*E58</f>
        <v>17.349999999999998</v>
      </c>
    </row>
    <row r="59" spans="1:9" x14ac:dyDescent="0.3">
      <c r="A59" s="15" t="s">
        <v>79</v>
      </c>
      <c r="B59" s="15" t="s">
        <v>116</v>
      </c>
      <c r="C59" s="15">
        <v>86569148193</v>
      </c>
      <c r="D59" s="15" t="s">
        <v>117</v>
      </c>
      <c r="E59" s="15">
        <v>5</v>
      </c>
      <c r="F59" s="18">
        <v>23.11</v>
      </c>
      <c r="G59" s="18">
        <v>17.940000000000001</v>
      </c>
      <c r="H59" s="18">
        <v>17.940000000000001</v>
      </c>
      <c r="I59" s="18">
        <f>(F59-G59)*E59</f>
        <v>25.849999999999991</v>
      </c>
    </row>
    <row r="60" spans="1:9" x14ac:dyDescent="0.3">
      <c r="A60" s="15" t="s">
        <v>79</v>
      </c>
      <c r="B60" s="15" t="s">
        <v>118</v>
      </c>
      <c r="C60" s="15">
        <v>86569148162</v>
      </c>
      <c r="D60" s="15" t="s">
        <v>119</v>
      </c>
      <c r="E60" s="15">
        <v>1</v>
      </c>
      <c r="F60" s="18">
        <v>26.72</v>
      </c>
      <c r="G60" s="18">
        <v>20.13</v>
      </c>
      <c r="H60" s="18">
        <v>20.13</v>
      </c>
      <c r="I60" s="18">
        <f>(F60-G60)*E60</f>
        <v>6.59</v>
      </c>
    </row>
    <row r="61" spans="1:9" x14ac:dyDescent="0.3">
      <c r="A61" s="15" t="s">
        <v>28</v>
      </c>
      <c r="B61" s="15" t="s">
        <v>149</v>
      </c>
      <c r="C61" s="15">
        <v>86569000583</v>
      </c>
      <c r="D61" s="15" t="s">
        <v>150</v>
      </c>
      <c r="E61" s="15">
        <v>1</v>
      </c>
      <c r="F61" s="18">
        <v>55.62</v>
      </c>
      <c r="G61" s="18">
        <v>40.25</v>
      </c>
      <c r="H61" s="18">
        <v>40.25</v>
      </c>
      <c r="I61" s="18">
        <f>(F61-G61)*E61</f>
        <v>15.369999999999997</v>
      </c>
    </row>
    <row r="62" spans="1:9" x14ac:dyDescent="0.3">
      <c r="A62" s="15" t="s">
        <v>28</v>
      </c>
      <c r="B62" s="15" t="s">
        <v>100</v>
      </c>
      <c r="C62" s="15">
        <v>86569045768</v>
      </c>
      <c r="D62" s="15" t="s">
        <v>101</v>
      </c>
      <c r="E62" s="15">
        <v>2</v>
      </c>
      <c r="F62" s="18">
        <v>86.69</v>
      </c>
      <c r="G62" s="18">
        <v>66.239999999999995</v>
      </c>
      <c r="H62" s="18">
        <v>66.239999999999995</v>
      </c>
      <c r="I62" s="18">
        <f>(F62-G62)*E62</f>
        <v>40.900000000000006</v>
      </c>
    </row>
    <row r="63" spans="1:9" x14ac:dyDescent="0.3">
      <c r="A63" s="15" t="s">
        <v>73</v>
      </c>
      <c r="B63" s="15" t="s">
        <v>100</v>
      </c>
      <c r="C63" s="15">
        <v>86569045768</v>
      </c>
      <c r="D63" s="15" t="s">
        <v>101</v>
      </c>
      <c r="E63" s="15">
        <v>1</v>
      </c>
      <c r="F63" s="18">
        <v>86.69</v>
      </c>
      <c r="G63" s="18">
        <v>66.239999999999995</v>
      </c>
      <c r="H63" s="18">
        <v>66.239999999999995</v>
      </c>
      <c r="I63" s="18">
        <f>(F63-G63)*E63</f>
        <v>20.450000000000003</v>
      </c>
    </row>
    <row r="64" spans="1:9" x14ac:dyDescent="0.3">
      <c r="A64" s="15" t="s">
        <v>30</v>
      </c>
      <c r="B64" s="15" t="s">
        <v>149</v>
      </c>
      <c r="C64" s="15">
        <v>86569000583</v>
      </c>
      <c r="D64" s="15" t="s">
        <v>150</v>
      </c>
      <c r="E64" s="15">
        <v>1</v>
      </c>
      <c r="F64" s="18">
        <v>55.62</v>
      </c>
      <c r="G64" s="18">
        <v>40.25</v>
      </c>
      <c r="H64" s="18">
        <v>40.25</v>
      </c>
      <c r="I64" s="18">
        <f>(F64-G64)*E64</f>
        <v>15.369999999999997</v>
      </c>
    </row>
    <row r="65" spans="1:9" x14ac:dyDescent="0.3">
      <c r="A65" s="15" t="s">
        <v>30</v>
      </c>
      <c r="B65" s="15" t="s">
        <v>155</v>
      </c>
      <c r="C65" s="15">
        <v>86569053336</v>
      </c>
      <c r="D65" s="15" t="s">
        <v>156</v>
      </c>
      <c r="E65" s="15">
        <v>1</v>
      </c>
      <c r="F65" s="18">
        <v>55.62</v>
      </c>
      <c r="G65" s="18">
        <v>40.25</v>
      </c>
      <c r="H65" s="18">
        <v>40.25</v>
      </c>
      <c r="I65" s="18">
        <f>(F65-G65)*E65</f>
        <v>15.369999999999997</v>
      </c>
    </row>
    <row r="66" spans="1:9" x14ac:dyDescent="0.3">
      <c r="A66" s="15" t="s">
        <v>30</v>
      </c>
      <c r="B66" s="15" t="s">
        <v>175</v>
      </c>
      <c r="C66" s="15">
        <v>86569030580</v>
      </c>
      <c r="D66" s="15" t="s">
        <v>176</v>
      </c>
      <c r="E66" s="15">
        <v>1</v>
      </c>
      <c r="F66" s="18">
        <v>70.48</v>
      </c>
      <c r="G66" s="18">
        <v>49.68</v>
      </c>
      <c r="H66" s="18">
        <v>49.68</v>
      </c>
      <c r="I66" s="18">
        <f>(F66-G66)*E66</f>
        <v>20.800000000000004</v>
      </c>
    </row>
    <row r="67" spans="1:9" x14ac:dyDescent="0.3">
      <c r="A67" s="15" t="s">
        <v>30</v>
      </c>
      <c r="B67" s="15" t="s">
        <v>153</v>
      </c>
      <c r="C67" s="15">
        <v>86569060952</v>
      </c>
      <c r="D67" s="15" t="s">
        <v>154</v>
      </c>
      <c r="E67" s="15">
        <v>1</v>
      </c>
      <c r="F67" s="18">
        <v>52.01</v>
      </c>
      <c r="G67" s="18">
        <v>37.380000000000003</v>
      </c>
      <c r="H67" s="18">
        <v>37.380000000000003</v>
      </c>
      <c r="I67" s="18">
        <f>(F67-G67)*E67</f>
        <v>14.629999999999995</v>
      </c>
    </row>
    <row r="68" spans="1:9" x14ac:dyDescent="0.3">
      <c r="A68" s="15" t="s">
        <v>30</v>
      </c>
      <c r="B68" s="15" t="s">
        <v>137</v>
      </c>
      <c r="C68" s="15">
        <v>86569130204</v>
      </c>
      <c r="D68" s="15" t="s">
        <v>138</v>
      </c>
      <c r="E68" s="15">
        <v>1</v>
      </c>
      <c r="F68" s="18">
        <v>41.17</v>
      </c>
      <c r="G68" s="18">
        <v>25.88</v>
      </c>
      <c r="H68" s="18">
        <v>25.88</v>
      </c>
      <c r="I68" s="18">
        <f>(F68-G68)*E68</f>
        <v>15.290000000000003</v>
      </c>
    </row>
    <row r="69" spans="1:9" x14ac:dyDescent="0.3">
      <c r="A69" s="15" t="s">
        <v>54</v>
      </c>
      <c r="B69" s="15" t="s">
        <v>121</v>
      </c>
      <c r="C69" s="15">
        <v>86569052957</v>
      </c>
      <c r="D69" s="15" t="s">
        <v>122</v>
      </c>
      <c r="E69" s="15">
        <v>2</v>
      </c>
      <c r="F69" s="18">
        <v>65.02</v>
      </c>
      <c r="G69" s="18">
        <v>49.68</v>
      </c>
      <c r="H69" s="18">
        <v>49.68</v>
      </c>
      <c r="I69" s="18">
        <f>(F69-G69)*E69</f>
        <v>30.679999999999993</v>
      </c>
    </row>
    <row r="70" spans="1:9" x14ac:dyDescent="0.3">
      <c r="A70" s="15" t="s">
        <v>54</v>
      </c>
      <c r="B70" s="15" t="s">
        <v>104</v>
      </c>
      <c r="C70" s="15">
        <v>86569074010</v>
      </c>
      <c r="D70" s="15" t="s">
        <v>105</v>
      </c>
      <c r="E70" s="15">
        <v>4</v>
      </c>
      <c r="F70" s="18">
        <v>115.59</v>
      </c>
      <c r="G70" s="18">
        <v>88.32</v>
      </c>
      <c r="H70" s="18">
        <v>88.32</v>
      </c>
      <c r="I70" s="18">
        <f>(F70-G70)*E70</f>
        <v>109.08000000000004</v>
      </c>
    </row>
    <row r="71" spans="1:9" x14ac:dyDescent="0.3">
      <c r="A71" s="15" t="s">
        <v>54</v>
      </c>
      <c r="B71" s="15" t="s">
        <v>108</v>
      </c>
      <c r="C71" s="15">
        <v>86569130181</v>
      </c>
      <c r="D71" s="15" t="s">
        <v>109</v>
      </c>
      <c r="E71" s="15">
        <v>1</v>
      </c>
      <c r="F71" s="18">
        <v>55.62</v>
      </c>
      <c r="G71" s="18">
        <v>38.64</v>
      </c>
      <c r="H71" s="18">
        <v>38.64</v>
      </c>
      <c r="I71" s="18">
        <f>(F71-G71)*E71</f>
        <v>16.979999999999997</v>
      </c>
    </row>
    <row r="72" spans="1:9" x14ac:dyDescent="0.3">
      <c r="A72" s="15" t="s">
        <v>67</v>
      </c>
      <c r="B72" s="15" t="s">
        <v>153</v>
      </c>
      <c r="C72" s="15">
        <v>86569060952</v>
      </c>
      <c r="D72" s="15" t="s">
        <v>154</v>
      </c>
      <c r="E72" s="15">
        <v>1</v>
      </c>
      <c r="F72" s="18">
        <v>52.01</v>
      </c>
      <c r="G72" s="18">
        <v>37.380000000000003</v>
      </c>
      <c r="H72" s="18">
        <v>37.380000000000003</v>
      </c>
      <c r="I72" s="18">
        <f>(F72-G72)*E72</f>
        <v>14.629999999999995</v>
      </c>
    </row>
    <row r="73" spans="1:9" x14ac:dyDescent="0.3">
      <c r="A73" s="15" t="s">
        <v>67</v>
      </c>
      <c r="B73" s="15" t="s">
        <v>121</v>
      </c>
      <c r="C73" s="15">
        <v>86569052957</v>
      </c>
      <c r="D73" s="15" t="s">
        <v>122</v>
      </c>
      <c r="E73" s="15">
        <v>1</v>
      </c>
      <c r="F73" s="18">
        <v>65.02</v>
      </c>
      <c r="G73" s="18">
        <v>49.68</v>
      </c>
      <c r="H73" s="18">
        <v>49.68</v>
      </c>
      <c r="I73" s="18">
        <f>(F73-G73)*E73</f>
        <v>15.339999999999996</v>
      </c>
    </row>
    <row r="74" spans="1:9" x14ac:dyDescent="0.3">
      <c r="A74" s="15" t="s">
        <v>67</v>
      </c>
      <c r="B74" s="15" t="s">
        <v>151</v>
      </c>
      <c r="C74" s="15">
        <v>86569072146</v>
      </c>
      <c r="D74" s="15" t="s">
        <v>152</v>
      </c>
      <c r="E74" s="15">
        <v>1</v>
      </c>
      <c r="F74" s="18">
        <v>72.239999999999995</v>
      </c>
      <c r="G74" s="18">
        <v>55.23</v>
      </c>
      <c r="H74" s="18">
        <v>55.23</v>
      </c>
      <c r="I74" s="18">
        <f>(F74-G74)*E74</f>
        <v>17.009999999999998</v>
      </c>
    </row>
    <row r="75" spans="1:9" x14ac:dyDescent="0.3">
      <c r="A75" s="15" t="s">
        <v>67</v>
      </c>
      <c r="B75" s="15" t="s">
        <v>104</v>
      </c>
      <c r="C75" s="15">
        <v>86569074010</v>
      </c>
      <c r="D75" s="15" t="s">
        <v>105</v>
      </c>
      <c r="E75" s="15">
        <v>1</v>
      </c>
      <c r="F75" s="18">
        <v>115.59</v>
      </c>
      <c r="G75" s="18">
        <v>88.32</v>
      </c>
      <c r="H75" s="18">
        <v>88.32</v>
      </c>
      <c r="I75" s="18">
        <f>(F75-G75)*E75</f>
        <v>27.27000000000001</v>
      </c>
    </row>
    <row r="76" spans="1:9" x14ac:dyDescent="0.3">
      <c r="A76" s="15" t="s">
        <v>24</v>
      </c>
      <c r="B76" s="15" t="s">
        <v>121</v>
      </c>
      <c r="C76" s="15">
        <v>86569052957</v>
      </c>
      <c r="D76" s="15" t="s">
        <v>122</v>
      </c>
      <c r="E76" s="15">
        <v>1</v>
      </c>
      <c r="F76" s="18">
        <v>65.02</v>
      </c>
      <c r="G76" s="18">
        <v>49.68</v>
      </c>
      <c r="H76" s="18">
        <v>49.68</v>
      </c>
      <c r="I76" s="18">
        <f>(F76-G76)*E76</f>
        <v>15.339999999999996</v>
      </c>
    </row>
    <row r="77" spans="1:9" x14ac:dyDescent="0.3">
      <c r="A77" s="15" t="s">
        <v>24</v>
      </c>
      <c r="B77" s="15" t="s">
        <v>106</v>
      </c>
      <c r="C77" s="15">
        <v>86569074041</v>
      </c>
      <c r="D77" s="15" t="s">
        <v>107</v>
      </c>
      <c r="E77" s="15">
        <v>1</v>
      </c>
      <c r="F77" s="18">
        <v>72.239999999999995</v>
      </c>
      <c r="G77" s="18">
        <v>55.2</v>
      </c>
      <c r="H77" s="18">
        <v>55.2</v>
      </c>
      <c r="I77" s="18">
        <f>(F77-G77)*E77</f>
        <v>17.039999999999992</v>
      </c>
    </row>
    <row r="78" spans="1:9" x14ac:dyDescent="0.3">
      <c r="A78" s="15" t="s">
        <v>56</v>
      </c>
      <c r="B78" s="15" t="s">
        <v>149</v>
      </c>
      <c r="C78" s="15">
        <v>86569000583</v>
      </c>
      <c r="D78" s="15" t="s">
        <v>150</v>
      </c>
      <c r="E78" s="15">
        <v>1</v>
      </c>
      <c r="F78" s="18">
        <v>55.62</v>
      </c>
      <c r="G78" s="18">
        <v>40.25</v>
      </c>
      <c r="H78" s="18">
        <v>40.25</v>
      </c>
      <c r="I78" s="18">
        <f>(F78-G78)*E78</f>
        <v>15.369999999999997</v>
      </c>
    </row>
    <row r="79" spans="1:9" x14ac:dyDescent="0.3">
      <c r="A79" s="15" t="s">
        <v>56</v>
      </c>
      <c r="B79" s="15" t="s">
        <v>100</v>
      </c>
      <c r="C79" s="15">
        <v>86569045768</v>
      </c>
      <c r="D79" s="15" t="s">
        <v>101</v>
      </c>
      <c r="E79" s="15">
        <v>1</v>
      </c>
      <c r="F79" s="18">
        <v>86.69</v>
      </c>
      <c r="G79" s="18">
        <v>66.239999999999995</v>
      </c>
      <c r="H79" s="18">
        <v>66.239999999999995</v>
      </c>
      <c r="I79" s="18">
        <f>(F79-G79)*E79</f>
        <v>20.450000000000003</v>
      </c>
    </row>
    <row r="80" spans="1:9" x14ac:dyDescent="0.3">
      <c r="A80" s="15" t="s">
        <v>56</v>
      </c>
      <c r="B80" s="15" t="s">
        <v>153</v>
      </c>
      <c r="C80" s="15">
        <v>86569060952</v>
      </c>
      <c r="D80" s="15" t="s">
        <v>154</v>
      </c>
      <c r="E80" s="15">
        <v>1</v>
      </c>
      <c r="F80" s="18">
        <v>52.01</v>
      </c>
      <c r="G80" s="18">
        <v>37.380000000000003</v>
      </c>
      <c r="H80" s="18">
        <v>37.380000000000003</v>
      </c>
      <c r="I80" s="18">
        <f>(F80-G80)*E80</f>
        <v>14.629999999999995</v>
      </c>
    </row>
    <row r="81" spans="1:9" x14ac:dyDescent="0.3">
      <c r="A81" s="15" t="s">
        <v>56</v>
      </c>
      <c r="B81" s="15" t="s">
        <v>112</v>
      </c>
      <c r="C81" s="15">
        <v>86569074034</v>
      </c>
      <c r="D81" s="15" t="s">
        <v>113</v>
      </c>
      <c r="E81" s="15">
        <v>1</v>
      </c>
      <c r="F81" s="18">
        <v>62.85</v>
      </c>
      <c r="G81" s="18">
        <v>44.16</v>
      </c>
      <c r="H81" s="18">
        <v>44.16</v>
      </c>
      <c r="I81" s="18">
        <f>(F81-G81)*E81</f>
        <v>18.690000000000005</v>
      </c>
    </row>
    <row r="82" spans="1:9" x14ac:dyDescent="0.3">
      <c r="A82" s="15" t="s">
        <v>56</v>
      </c>
      <c r="B82" s="15" t="s">
        <v>108</v>
      </c>
      <c r="C82" s="15">
        <v>86569130181</v>
      </c>
      <c r="D82" s="15" t="s">
        <v>109</v>
      </c>
      <c r="E82" s="15">
        <v>2</v>
      </c>
      <c r="F82" s="18">
        <v>55.62</v>
      </c>
      <c r="G82" s="18">
        <v>38.64</v>
      </c>
      <c r="H82" s="18">
        <v>38.64</v>
      </c>
      <c r="I82" s="18">
        <f>(F82-G82)*E82</f>
        <v>33.959999999999994</v>
      </c>
    </row>
    <row r="83" spans="1:9" x14ac:dyDescent="0.3">
      <c r="A83" s="15" t="s">
        <v>77</v>
      </c>
      <c r="B83" s="15" t="s">
        <v>110</v>
      </c>
      <c r="C83" s="15">
        <v>86569038722</v>
      </c>
      <c r="D83" s="15" t="s">
        <v>111</v>
      </c>
      <c r="E83" s="15">
        <v>1</v>
      </c>
      <c r="F83" s="18">
        <v>101.14</v>
      </c>
      <c r="G83" s="18">
        <v>77.28</v>
      </c>
      <c r="H83" s="18">
        <v>77.28</v>
      </c>
      <c r="I83" s="18">
        <f>(F83-G83)*E83</f>
        <v>23.86</v>
      </c>
    </row>
    <row r="84" spans="1:9" x14ac:dyDescent="0.3">
      <c r="A84" s="15" t="s">
        <v>77</v>
      </c>
      <c r="B84" s="15" t="s">
        <v>112</v>
      </c>
      <c r="C84" s="15">
        <v>86569074034</v>
      </c>
      <c r="D84" s="15" t="s">
        <v>113</v>
      </c>
      <c r="E84" s="15">
        <v>1</v>
      </c>
      <c r="F84" s="18">
        <v>62.85</v>
      </c>
      <c r="G84" s="18">
        <v>44.16</v>
      </c>
      <c r="H84" s="18">
        <v>44.16</v>
      </c>
      <c r="I84" s="18">
        <f>(F84-G84)*E84</f>
        <v>18.690000000000005</v>
      </c>
    </row>
    <row r="85" spans="1:9" x14ac:dyDescent="0.3">
      <c r="A85" s="15" t="s">
        <v>120</v>
      </c>
      <c r="B85" s="15" t="s">
        <v>121</v>
      </c>
      <c r="C85" s="15">
        <v>86569052957</v>
      </c>
      <c r="D85" s="15" t="s">
        <v>122</v>
      </c>
      <c r="E85" s="15">
        <v>2</v>
      </c>
      <c r="F85" s="18">
        <v>65.02</v>
      </c>
      <c r="G85" s="18">
        <v>49.68</v>
      </c>
      <c r="H85" s="18">
        <v>49.68</v>
      </c>
      <c r="I85" s="18">
        <f>(F85-G85)*E85</f>
        <v>30.679999999999993</v>
      </c>
    </row>
    <row r="86" spans="1:9" x14ac:dyDescent="0.3">
      <c r="A86" s="15" t="s">
        <v>120</v>
      </c>
      <c r="B86" s="15" t="s">
        <v>102</v>
      </c>
      <c r="C86" s="15">
        <v>86569049117</v>
      </c>
      <c r="D86" s="15" t="s">
        <v>103</v>
      </c>
      <c r="E86" s="15">
        <v>2</v>
      </c>
      <c r="F86" s="18">
        <v>68.319999999999993</v>
      </c>
      <c r="G86" s="18">
        <v>53.81</v>
      </c>
      <c r="H86" s="18">
        <v>53.81</v>
      </c>
      <c r="I86" s="18">
        <f>(F86-G86)*E86</f>
        <v>29.019999999999982</v>
      </c>
    </row>
    <row r="87" spans="1:9" x14ac:dyDescent="0.3">
      <c r="A87" s="15" t="s">
        <v>48</v>
      </c>
      <c r="B87" s="15" t="s">
        <v>104</v>
      </c>
      <c r="C87" s="15">
        <v>86569074010</v>
      </c>
      <c r="D87" s="15" t="s">
        <v>105</v>
      </c>
      <c r="E87" s="15">
        <v>1</v>
      </c>
      <c r="F87" s="18">
        <v>115.59</v>
      </c>
      <c r="G87" s="18">
        <v>88.32</v>
      </c>
      <c r="H87" s="18">
        <v>88.32</v>
      </c>
      <c r="I87" s="18">
        <f>(F87-G87)*E87</f>
        <v>27.27000000000001</v>
      </c>
    </row>
    <row r="88" spans="1:9" x14ac:dyDescent="0.3">
      <c r="A88" s="15" t="s">
        <v>52</v>
      </c>
      <c r="B88" s="15" t="s">
        <v>149</v>
      </c>
      <c r="C88" s="15">
        <v>86569000583</v>
      </c>
      <c r="D88" s="15" t="s">
        <v>150</v>
      </c>
      <c r="E88" s="15">
        <v>1</v>
      </c>
      <c r="F88" s="18">
        <v>55.62</v>
      </c>
      <c r="G88" s="18">
        <v>40.25</v>
      </c>
      <c r="H88" s="18">
        <v>40.25</v>
      </c>
      <c r="I88" s="18">
        <f>(F88-G88)*E88</f>
        <v>15.369999999999997</v>
      </c>
    </row>
    <row r="89" spans="1:9" x14ac:dyDescent="0.3">
      <c r="A89" s="15" t="s">
        <v>52</v>
      </c>
      <c r="B89" s="15" t="s">
        <v>121</v>
      </c>
      <c r="C89" s="15">
        <v>86569052957</v>
      </c>
      <c r="D89" s="15" t="s">
        <v>122</v>
      </c>
      <c r="E89" s="15">
        <v>1</v>
      </c>
      <c r="F89" s="18">
        <v>65.02</v>
      </c>
      <c r="G89" s="18">
        <v>49.68</v>
      </c>
      <c r="H89" s="18">
        <v>49.68</v>
      </c>
      <c r="I89" s="18">
        <f>(F89-G89)*E89</f>
        <v>15.339999999999996</v>
      </c>
    </row>
    <row r="90" spans="1:9" x14ac:dyDescent="0.3">
      <c r="A90" s="15" t="s">
        <v>52</v>
      </c>
      <c r="B90" s="15" t="s">
        <v>104</v>
      </c>
      <c r="C90" s="15">
        <v>86569074010</v>
      </c>
      <c r="D90" s="15" t="s">
        <v>105</v>
      </c>
      <c r="E90" s="15">
        <v>1</v>
      </c>
      <c r="F90" s="18">
        <v>115.59</v>
      </c>
      <c r="G90" s="18">
        <v>88.32</v>
      </c>
      <c r="H90" s="18">
        <v>88.32</v>
      </c>
      <c r="I90" s="18">
        <f>(F90-G90)*E90</f>
        <v>27.27000000000001</v>
      </c>
    </row>
    <row r="91" spans="1:9" x14ac:dyDescent="0.3">
      <c r="A91" s="15" t="s">
        <v>50</v>
      </c>
      <c r="B91" s="15" t="s">
        <v>163</v>
      </c>
      <c r="C91" s="15">
        <v>86569030610</v>
      </c>
      <c r="D91" s="15" t="s">
        <v>164</v>
      </c>
      <c r="E91" s="15">
        <v>1</v>
      </c>
      <c r="F91" s="18">
        <v>101.14</v>
      </c>
      <c r="G91" s="18">
        <v>77.28</v>
      </c>
      <c r="H91" s="18">
        <v>77.28</v>
      </c>
      <c r="I91" s="18">
        <f>(F91-G91)*E91</f>
        <v>23.86</v>
      </c>
    </row>
    <row r="92" spans="1:9" x14ac:dyDescent="0.3">
      <c r="A92" s="15" t="s">
        <v>50</v>
      </c>
      <c r="B92" s="15" t="s">
        <v>121</v>
      </c>
      <c r="C92" s="15">
        <v>86569052957</v>
      </c>
      <c r="D92" s="15" t="s">
        <v>122</v>
      </c>
      <c r="E92" s="15">
        <v>1</v>
      </c>
      <c r="F92" s="18">
        <v>65.02</v>
      </c>
      <c r="G92" s="18">
        <v>49.68</v>
      </c>
      <c r="H92" s="18">
        <v>49.68</v>
      </c>
      <c r="I92" s="18">
        <f>(F92-G92)*E92</f>
        <v>15.339999999999996</v>
      </c>
    </row>
    <row r="93" spans="1:9" x14ac:dyDescent="0.3">
      <c r="A93" s="15" t="s">
        <v>46</v>
      </c>
      <c r="B93" s="15" t="s">
        <v>171</v>
      </c>
      <c r="C93" s="15">
        <v>86569053053</v>
      </c>
      <c r="D93" s="15" t="s">
        <v>172</v>
      </c>
      <c r="E93" s="15">
        <v>2</v>
      </c>
      <c r="F93" s="18">
        <v>72.239999999999995</v>
      </c>
      <c r="G93" s="18">
        <v>55.2</v>
      </c>
      <c r="H93" s="18">
        <v>55.2</v>
      </c>
      <c r="I93" s="18">
        <f>(F93-G93)*E93</f>
        <v>34.079999999999984</v>
      </c>
    </row>
    <row r="94" spans="1:9" x14ac:dyDescent="0.3">
      <c r="A94" s="15" t="s">
        <v>14</v>
      </c>
      <c r="B94" s="15" t="s">
        <v>133</v>
      </c>
      <c r="C94" s="15">
        <v>86569044853</v>
      </c>
      <c r="D94" s="15" t="s">
        <v>134</v>
      </c>
      <c r="E94" s="15">
        <v>1</v>
      </c>
      <c r="F94" s="18">
        <v>62.85</v>
      </c>
      <c r="G94" s="18">
        <v>44.16</v>
      </c>
      <c r="H94" s="18">
        <v>44.16</v>
      </c>
      <c r="I94" s="18">
        <f>(F94-G94)*E94</f>
        <v>18.690000000000005</v>
      </c>
    </row>
    <row r="95" spans="1:9" ht="16.2" x14ac:dyDescent="0.45">
      <c r="I95" s="20">
        <f>SUM(I2:I94)</f>
        <v>2427.6999999999998</v>
      </c>
    </row>
  </sheetData>
  <sortState ref="A2:I95">
    <sortCondition ref="A2:A9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8"/>
  <sheetViews>
    <sheetView topLeftCell="A181" workbookViewId="0">
      <selection activeCell="I198" sqref="I198"/>
    </sheetView>
  </sheetViews>
  <sheetFormatPr defaultRowHeight="14.4" x14ac:dyDescent="0.3"/>
  <cols>
    <col min="1" max="1" width="10.77734375" style="1" bestFit="1" customWidth="1"/>
    <col min="2" max="2" width="13.6640625" style="1" bestFit="1" customWidth="1"/>
    <col min="3" max="3" width="16.6640625" style="11" bestFit="1" customWidth="1"/>
    <col min="4" max="4" width="164.77734375" style="1" hidden="1" customWidth="1"/>
    <col min="5" max="5" width="5.5546875" style="1" customWidth="1"/>
    <col min="6" max="6" width="11.33203125" style="6" bestFit="1" customWidth="1"/>
    <col min="7" max="7" width="8.6640625" style="6" bestFit="1" customWidth="1"/>
    <col min="8" max="8" width="16.109375" style="6" bestFit="1" customWidth="1"/>
    <col min="9" max="9" width="14.109375" style="6" bestFit="1" customWidth="1"/>
    <col min="10" max="16384" width="8.88671875" style="1"/>
  </cols>
  <sheetData>
    <row r="1" spans="1:9" s="9" customFormat="1" x14ac:dyDescent="0.3">
      <c r="A1" s="22" t="s">
        <v>92</v>
      </c>
      <c r="B1" s="22" t="s">
        <v>93</v>
      </c>
      <c r="C1" s="23" t="s">
        <v>94</v>
      </c>
      <c r="D1" s="22" t="s">
        <v>95</v>
      </c>
      <c r="E1" s="22" t="s">
        <v>96</v>
      </c>
      <c r="F1" s="24" t="s">
        <v>97</v>
      </c>
      <c r="G1" s="24" t="s">
        <v>98</v>
      </c>
      <c r="H1" s="24" t="s">
        <v>99</v>
      </c>
      <c r="I1" s="24" t="s">
        <v>561</v>
      </c>
    </row>
    <row r="2" spans="1:9" x14ac:dyDescent="0.3">
      <c r="A2" s="12" t="s">
        <v>26</v>
      </c>
      <c r="B2" s="12" t="s">
        <v>179</v>
      </c>
      <c r="C2" s="13">
        <v>675716287375</v>
      </c>
      <c r="D2" s="12" t="s">
        <v>180</v>
      </c>
      <c r="E2" s="12">
        <v>2</v>
      </c>
      <c r="F2" s="21">
        <v>16.71</v>
      </c>
      <c r="G2" s="21">
        <v>16.71</v>
      </c>
      <c r="H2" s="21">
        <v>14.85</v>
      </c>
      <c r="I2" s="21">
        <f>(G2-H2)*E2</f>
        <v>3.7200000000000024</v>
      </c>
    </row>
    <row r="3" spans="1:9" x14ac:dyDescent="0.3">
      <c r="A3" s="12" t="s">
        <v>26</v>
      </c>
      <c r="B3" s="12" t="s">
        <v>181</v>
      </c>
      <c r="C3" s="13">
        <v>675716287474</v>
      </c>
      <c r="D3" s="12" t="s">
        <v>182</v>
      </c>
      <c r="E3" s="12">
        <v>2</v>
      </c>
      <c r="F3" s="21">
        <v>16.71</v>
      </c>
      <c r="G3" s="21">
        <v>16.71</v>
      </c>
      <c r="H3" s="21">
        <v>15.95</v>
      </c>
      <c r="I3" s="21">
        <f t="shared" ref="I3:I66" si="0">(G3-H3)*E3</f>
        <v>1.5200000000000031</v>
      </c>
    </row>
    <row r="4" spans="1:9" x14ac:dyDescent="0.3">
      <c r="A4" s="12" t="s">
        <v>26</v>
      </c>
      <c r="B4" s="12" t="s">
        <v>183</v>
      </c>
      <c r="C4" s="13">
        <v>675716325640</v>
      </c>
      <c r="D4" s="12" t="s">
        <v>184</v>
      </c>
      <c r="E4" s="12">
        <v>1</v>
      </c>
      <c r="F4" s="21">
        <v>13.74</v>
      </c>
      <c r="G4" s="21">
        <v>13.74</v>
      </c>
      <c r="H4" s="21">
        <v>13.2</v>
      </c>
      <c r="I4" s="21">
        <f t="shared" si="0"/>
        <v>0.54000000000000092</v>
      </c>
    </row>
    <row r="5" spans="1:9" x14ac:dyDescent="0.3">
      <c r="A5" s="12" t="s">
        <v>26</v>
      </c>
      <c r="B5" s="12" t="s">
        <v>185</v>
      </c>
      <c r="C5" s="13">
        <v>675716325701</v>
      </c>
      <c r="D5" s="12" t="s">
        <v>186</v>
      </c>
      <c r="E5" s="12">
        <v>2</v>
      </c>
      <c r="F5" s="21">
        <v>16.5</v>
      </c>
      <c r="G5" s="21">
        <v>16.5</v>
      </c>
      <c r="H5" s="21">
        <v>13.2</v>
      </c>
      <c r="I5" s="21">
        <f t="shared" si="0"/>
        <v>6.6000000000000014</v>
      </c>
    </row>
    <row r="6" spans="1:9" x14ac:dyDescent="0.3">
      <c r="A6" s="12" t="s">
        <v>26</v>
      </c>
      <c r="B6" s="12" t="s">
        <v>187</v>
      </c>
      <c r="C6" s="13">
        <v>675716455705</v>
      </c>
      <c r="D6" s="12" t="s">
        <v>188</v>
      </c>
      <c r="E6" s="12">
        <v>12</v>
      </c>
      <c r="F6" s="21">
        <v>14.3</v>
      </c>
      <c r="G6" s="21">
        <v>14.3</v>
      </c>
      <c r="H6" s="21">
        <v>13.8</v>
      </c>
      <c r="I6" s="21">
        <f t="shared" si="0"/>
        <v>6</v>
      </c>
    </row>
    <row r="7" spans="1:9" x14ac:dyDescent="0.3">
      <c r="A7" s="12" t="s">
        <v>26</v>
      </c>
      <c r="B7" s="12" t="s">
        <v>189</v>
      </c>
      <c r="C7" s="13">
        <v>675716493127</v>
      </c>
      <c r="D7" s="12" t="s">
        <v>190</v>
      </c>
      <c r="E7" s="12">
        <v>24</v>
      </c>
      <c r="F7" s="21">
        <v>18.149999999999999</v>
      </c>
      <c r="G7" s="21">
        <v>18.149999999999999</v>
      </c>
      <c r="H7" s="21">
        <v>16.84</v>
      </c>
      <c r="I7" s="21">
        <f t="shared" si="0"/>
        <v>31.439999999999969</v>
      </c>
    </row>
    <row r="8" spans="1:9" x14ac:dyDescent="0.3">
      <c r="A8" s="12" t="s">
        <v>26</v>
      </c>
      <c r="B8" s="12" t="s">
        <v>191</v>
      </c>
      <c r="C8" s="13">
        <v>675716500252</v>
      </c>
      <c r="D8" s="12" t="s">
        <v>192</v>
      </c>
      <c r="E8" s="12">
        <v>1</v>
      </c>
      <c r="F8" s="21">
        <v>52.8</v>
      </c>
      <c r="G8" s="21">
        <v>52.8</v>
      </c>
      <c r="H8" s="21">
        <v>49.68</v>
      </c>
      <c r="I8" s="21">
        <f t="shared" si="0"/>
        <v>3.1199999999999974</v>
      </c>
    </row>
    <row r="9" spans="1:9" x14ac:dyDescent="0.3">
      <c r="A9" s="12" t="s">
        <v>26</v>
      </c>
      <c r="B9" s="12" t="s">
        <v>193</v>
      </c>
      <c r="C9" s="13">
        <v>675716528935</v>
      </c>
      <c r="D9" s="12" t="s">
        <v>194</v>
      </c>
      <c r="E9" s="12">
        <v>2</v>
      </c>
      <c r="F9" s="21">
        <v>27.48</v>
      </c>
      <c r="G9" s="21">
        <v>27.48</v>
      </c>
      <c r="H9" s="21">
        <v>25.34</v>
      </c>
      <c r="I9" s="21">
        <f t="shared" si="0"/>
        <v>4.2800000000000011</v>
      </c>
    </row>
    <row r="10" spans="1:9" x14ac:dyDescent="0.3">
      <c r="A10" s="12" t="s">
        <v>26</v>
      </c>
      <c r="B10" s="12" t="s">
        <v>195</v>
      </c>
      <c r="C10" s="13">
        <v>675716558628</v>
      </c>
      <c r="D10" s="12" t="s">
        <v>196</v>
      </c>
      <c r="E10" s="12">
        <v>3</v>
      </c>
      <c r="F10" s="21">
        <v>13.74</v>
      </c>
      <c r="G10" s="21">
        <v>13.74</v>
      </c>
      <c r="H10" s="21">
        <v>13.2</v>
      </c>
      <c r="I10" s="21">
        <f t="shared" si="0"/>
        <v>1.6200000000000028</v>
      </c>
    </row>
    <row r="11" spans="1:9" x14ac:dyDescent="0.3">
      <c r="A11" s="12" t="s">
        <v>26</v>
      </c>
      <c r="B11" s="12" t="s">
        <v>197</v>
      </c>
      <c r="C11" s="13">
        <v>675716545819</v>
      </c>
      <c r="D11" s="12" t="s">
        <v>198</v>
      </c>
      <c r="E11" s="12">
        <v>3</v>
      </c>
      <c r="F11" s="21">
        <v>13.74</v>
      </c>
      <c r="G11" s="21">
        <v>13.74</v>
      </c>
      <c r="H11" s="21">
        <v>11</v>
      </c>
      <c r="I11" s="21">
        <f t="shared" si="0"/>
        <v>8.2200000000000006</v>
      </c>
    </row>
    <row r="12" spans="1:9" x14ac:dyDescent="0.3">
      <c r="A12" s="12" t="s">
        <v>26</v>
      </c>
      <c r="B12" s="12" t="s">
        <v>199</v>
      </c>
      <c r="C12" s="13">
        <v>675716603236</v>
      </c>
      <c r="D12" s="12" t="s">
        <v>200</v>
      </c>
      <c r="E12" s="12">
        <v>4</v>
      </c>
      <c r="F12" s="21">
        <v>19.25</v>
      </c>
      <c r="G12" s="21">
        <v>19.25</v>
      </c>
      <c r="H12" s="21">
        <v>17.420000000000002</v>
      </c>
      <c r="I12" s="21">
        <f t="shared" si="0"/>
        <v>7.3199999999999932</v>
      </c>
    </row>
    <row r="13" spans="1:9" x14ac:dyDescent="0.3">
      <c r="A13" s="12" t="s">
        <v>26</v>
      </c>
      <c r="B13" s="12" t="s">
        <v>201</v>
      </c>
      <c r="C13" s="13">
        <v>675716600730</v>
      </c>
      <c r="D13" s="12" t="s">
        <v>202</v>
      </c>
      <c r="E13" s="12">
        <v>2</v>
      </c>
      <c r="F13" s="21">
        <v>11.62</v>
      </c>
      <c r="G13" s="21">
        <v>11.62</v>
      </c>
      <c r="H13" s="21">
        <v>11</v>
      </c>
      <c r="I13" s="21">
        <f t="shared" si="0"/>
        <v>1.2399999999999984</v>
      </c>
    </row>
    <row r="14" spans="1:9" x14ac:dyDescent="0.3">
      <c r="A14" s="12" t="s">
        <v>26</v>
      </c>
      <c r="B14" s="12" t="s">
        <v>203</v>
      </c>
      <c r="C14" s="13">
        <v>675716624972</v>
      </c>
      <c r="D14" s="12" t="s">
        <v>204</v>
      </c>
      <c r="E14" s="12">
        <v>8</v>
      </c>
      <c r="F14" s="21">
        <v>13.75</v>
      </c>
      <c r="G14" s="21">
        <v>13.75</v>
      </c>
      <c r="H14" s="21">
        <v>13.48</v>
      </c>
      <c r="I14" s="21">
        <f t="shared" si="0"/>
        <v>2.1599999999999966</v>
      </c>
    </row>
    <row r="15" spans="1:9" x14ac:dyDescent="0.3">
      <c r="A15" s="12" t="s">
        <v>26</v>
      </c>
      <c r="B15" s="12" t="s">
        <v>205</v>
      </c>
      <c r="C15" s="13">
        <v>675716634087</v>
      </c>
      <c r="D15" s="12" t="s">
        <v>206</v>
      </c>
      <c r="E15" s="12">
        <v>1</v>
      </c>
      <c r="F15" s="21">
        <v>16.670000000000002</v>
      </c>
      <c r="G15" s="21">
        <v>16.670000000000002</v>
      </c>
      <c r="H15" s="21">
        <v>14.85</v>
      </c>
      <c r="I15" s="21">
        <f t="shared" si="0"/>
        <v>1.8200000000000021</v>
      </c>
    </row>
    <row r="16" spans="1:9" x14ac:dyDescent="0.3">
      <c r="A16" s="12" t="s">
        <v>26</v>
      </c>
      <c r="B16" s="12" t="s">
        <v>207</v>
      </c>
      <c r="C16" s="13">
        <v>675716634094</v>
      </c>
      <c r="D16" s="12" t="s">
        <v>208</v>
      </c>
      <c r="E16" s="12">
        <v>1</v>
      </c>
      <c r="F16" s="21">
        <v>19.440000000000001</v>
      </c>
      <c r="G16" s="21">
        <v>19.440000000000001</v>
      </c>
      <c r="H16" s="21">
        <v>16.71</v>
      </c>
      <c r="I16" s="21">
        <f t="shared" si="0"/>
        <v>2.7300000000000004</v>
      </c>
    </row>
    <row r="17" spans="1:9" x14ac:dyDescent="0.3">
      <c r="A17" s="12" t="s">
        <v>26</v>
      </c>
      <c r="B17" s="12" t="s">
        <v>209</v>
      </c>
      <c r="C17" s="13">
        <v>675716669874</v>
      </c>
      <c r="D17" s="12" t="s">
        <v>210</v>
      </c>
      <c r="E17" s="12">
        <v>8</v>
      </c>
      <c r="F17" s="21">
        <v>16.66</v>
      </c>
      <c r="G17" s="21">
        <v>16.66</v>
      </c>
      <c r="H17" s="21">
        <v>13.75</v>
      </c>
      <c r="I17" s="21">
        <f t="shared" si="0"/>
        <v>23.28</v>
      </c>
    </row>
    <row r="18" spans="1:9" x14ac:dyDescent="0.3">
      <c r="A18" s="12" t="s">
        <v>26</v>
      </c>
      <c r="B18" s="12" t="s">
        <v>211</v>
      </c>
      <c r="C18" s="13">
        <v>675716628628</v>
      </c>
      <c r="D18" s="12" t="s">
        <v>212</v>
      </c>
      <c r="E18" s="12">
        <v>2</v>
      </c>
      <c r="F18" s="21">
        <v>22.22</v>
      </c>
      <c r="G18" s="21">
        <v>22.22</v>
      </c>
      <c r="H18" s="21">
        <v>22</v>
      </c>
      <c r="I18" s="21">
        <f t="shared" si="0"/>
        <v>0.43999999999999773</v>
      </c>
    </row>
    <row r="19" spans="1:9" x14ac:dyDescent="0.3">
      <c r="A19" s="12" t="s">
        <v>26</v>
      </c>
      <c r="B19" s="12" t="s">
        <v>213</v>
      </c>
      <c r="C19" s="13">
        <v>675716637477</v>
      </c>
      <c r="D19" s="12" t="s">
        <v>214</v>
      </c>
      <c r="E19" s="12">
        <v>1</v>
      </c>
      <c r="F19" s="21">
        <v>22.28</v>
      </c>
      <c r="G19" s="21">
        <v>22.28</v>
      </c>
      <c r="H19" s="21">
        <v>19.53</v>
      </c>
      <c r="I19" s="21">
        <f t="shared" si="0"/>
        <v>2.75</v>
      </c>
    </row>
    <row r="20" spans="1:9" x14ac:dyDescent="0.3">
      <c r="A20" s="12" t="s">
        <v>26</v>
      </c>
      <c r="B20" s="12" t="s">
        <v>215</v>
      </c>
      <c r="C20" s="13">
        <v>675716714154</v>
      </c>
      <c r="D20" s="12" t="s">
        <v>216</v>
      </c>
      <c r="E20" s="12">
        <v>2</v>
      </c>
      <c r="F20" s="21">
        <v>22</v>
      </c>
      <c r="G20" s="21">
        <v>22</v>
      </c>
      <c r="H20" s="21">
        <v>19.25</v>
      </c>
      <c r="I20" s="21">
        <f t="shared" si="0"/>
        <v>5.5</v>
      </c>
    </row>
    <row r="21" spans="1:9" x14ac:dyDescent="0.3">
      <c r="A21" s="12" t="s">
        <v>26</v>
      </c>
      <c r="B21" s="12" t="s">
        <v>217</v>
      </c>
      <c r="C21" s="13">
        <v>675716714147</v>
      </c>
      <c r="D21" s="12" t="s">
        <v>218</v>
      </c>
      <c r="E21" s="12">
        <v>1</v>
      </c>
      <c r="F21" s="21">
        <v>22</v>
      </c>
      <c r="G21" s="21">
        <v>22</v>
      </c>
      <c r="H21" s="21">
        <v>21.12</v>
      </c>
      <c r="I21" s="21">
        <f t="shared" si="0"/>
        <v>0.87999999999999901</v>
      </c>
    </row>
    <row r="22" spans="1:9" x14ac:dyDescent="0.3">
      <c r="A22" s="12" t="s">
        <v>26</v>
      </c>
      <c r="B22" s="12" t="s">
        <v>219</v>
      </c>
      <c r="C22" s="13">
        <v>675716744090</v>
      </c>
      <c r="D22" s="12" t="s">
        <v>220</v>
      </c>
      <c r="E22" s="12">
        <v>1</v>
      </c>
      <c r="F22" s="21">
        <v>10.99</v>
      </c>
      <c r="G22" s="21">
        <v>10.99</v>
      </c>
      <c r="H22" s="21">
        <v>9.9</v>
      </c>
      <c r="I22" s="21">
        <f t="shared" si="0"/>
        <v>1.0899999999999999</v>
      </c>
    </row>
    <row r="23" spans="1:9" x14ac:dyDescent="0.3">
      <c r="A23" s="12" t="s">
        <v>26</v>
      </c>
      <c r="B23" s="12" t="s">
        <v>221</v>
      </c>
      <c r="C23" s="13">
        <v>675716721282</v>
      </c>
      <c r="D23" s="12" t="s">
        <v>222</v>
      </c>
      <c r="E23" s="12">
        <v>2</v>
      </c>
      <c r="F23" s="21">
        <v>19.25</v>
      </c>
      <c r="G23" s="21">
        <v>19.25</v>
      </c>
      <c r="H23" s="21">
        <v>18.920000000000002</v>
      </c>
      <c r="I23" s="21">
        <f t="shared" si="0"/>
        <v>0.65999999999999659</v>
      </c>
    </row>
    <row r="24" spans="1:9" x14ac:dyDescent="0.3">
      <c r="A24" s="12" t="s">
        <v>26</v>
      </c>
      <c r="B24" s="12" t="s">
        <v>223</v>
      </c>
      <c r="C24" s="13">
        <v>675716721305</v>
      </c>
      <c r="D24" s="12" t="s">
        <v>224</v>
      </c>
      <c r="E24" s="12">
        <v>2</v>
      </c>
      <c r="F24" s="21">
        <v>19.25</v>
      </c>
      <c r="G24" s="21">
        <v>19.25</v>
      </c>
      <c r="H24" s="21">
        <v>18.920000000000002</v>
      </c>
      <c r="I24" s="21">
        <f t="shared" si="0"/>
        <v>0.65999999999999659</v>
      </c>
    </row>
    <row r="25" spans="1:9" x14ac:dyDescent="0.3">
      <c r="A25" s="12" t="s">
        <v>26</v>
      </c>
      <c r="B25" s="12" t="s">
        <v>225</v>
      </c>
      <c r="C25" s="13">
        <v>675716721626</v>
      </c>
      <c r="D25" s="12" t="s">
        <v>226</v>
      </c>
      <c r="E25" s="12">
        <v>7</v>
      </c>
      <c r="F25" s="21">
        <v>24.75</v>
      </c>
      <c r="G25" s="21">
        <v>24.75</v>
      </c>
      <c r="H25" s="21">
        <v>18.47</v>
      </c>
      <c r="I25" s="21">
        <f t="shared" si="0"/>
        <v>43.960000000000008</v>
      </c>
    </row>
    <row r="26" spans="1:9" x14ac:dyDescent="0.3">
      <c r="A26" s="12" t="s">
        <v>26</v>
      </c>
      <c r="B26" s="12" t="s">
        <v>227</v>
      </c>
      <c r="C26" s="13">
        <v>675716737269</v>
      </c>
      <c r="D26" s="12" t="s">
        <v>228</v>
      </c>
      <c r="E26" s="12">
        <v>2</v>
      </c>
      <c r="F26" s="21">
        <v>36.96</v>
      </c>
      <c r="G26" s="21">
        <v>36.96</v>
      </c>
      <c r="H26" s="21">
        <v>33</v>
      </c>
      <c r="I26" s="21">
        <f t="shared" si="0"/>
        <v>7.9200000000000017</v>
      </c>
    </row>
    <row r="27" spans="1:9" x14ac:dyDescent="0.3">
      <c r="A27" s="12" t="s">
        <v>26</v>
      </c>
      <c r="B27" s="12" t="s">
        <v>229</v>
      </c>
      <c r="C27" s="13">
        <v>675716761622</v>
      </c>
      <c r="D27" s="12" t="s">
        <v>230</v>
      </c>
      <c r="E27" s="12">
        <v>1</v>
      </c>
      <c r="F27" s="21">
        <v>22.87</v>
      </c>
      <c r="G27" s="21">
        <v>22.87</v>
      </c>
      <c r="H27" s="21">
        <v>19.25</v>
      </c>
      <c r="I27" s="21">
        <f t="shared" si="0"/>
        <v>3.620000000000001</v>
      </c>
    </row>
    <row r="28" spans="1:9" x14ac:dyDescent="0.3">
      <c r="A28" s="12" t="s">
        <v>26</v>
      </c>
      <c r="B28" s="12" t="s">
        <v>231</v>
      </c>
      <c r="C28" s="13">
        <v>675716745790</v>
      </c>
      <c r="D28" s="12" t="s">
        <v>232</v>
      </c>
      <c r="E28" s="12">
        <v>4</v>
      </c>
      <c r="F28" s="21">
        <v>17.329999999999998</v>
      </c>
      <c r="G28" s="21">
        <v>17.329999999999998</v>
      </c>
      <c r="H28" s="21">
        <v>14.25</v>
      </c>
      <c r="I28" s="21">
        <f t="shared" si="0"/>
        <v>12.319999999999993</v>
      </c>
    </row>
    <row r="29" spans="1:9" x14ac:dyDescent="0.3">
      <c r="A29" s="12" t="s">
        <v>26</v>
      </c>
      <c r="B29" s="12" t="s">
        <v>233</v>
      </c>
      <c r="C29" s="13">
        <v>675716761974</v>
      </c>
      <c r="D29" s="12" t="s">
        <v>234</v>
      </c>
      <c r="E29" s="12">
        <v>1</v>
      </c>
      <c r="F29" s="21">
        <v>22</v>
      </c>
      <c r="G29" s="21">
        <v>22</v>
      </c>
      <c r="H29" s="21">
        <v>19</v>
      </c>
      <c r="I29" s="21">
        <f t="shared" si="0"/>
        <v>3</v>
      </c>
    </row>
    <row r="30" spans="1:9" x14ac:dyDescent="0.3">
      <c r="A30" s="12" t="s">
        <v>26</v>
      </c>
      <c r="B30" s="12" t="s">
        <v>235</v>
      </c>
      <c r="C30" s="13">
        <v>675716794224</v>
      </c>
      <c r="D30" s="12" t="s">
        <v>236</v>
      </c>
      <c r="E30" s="12">
        <v>8</v>
      </c>
      <c r="F30" s="21">
        <v>33</v>
      </c>
      <c r="G30" s="21">
        <v>33</v>
      </c>
      <c r="H30" s="21">
        <v>16.5</v>
      </c>
      <c r="I30" s="21">
        <f t="shared" si="0"/>
        <v>132</v>
      </c>
    </row>
    <row r="31" spans="1:9" x14ac:dyDescent="0.3">
      <c r="A31" s="12" t="s">
        <v>26</v>
      </c>
      <c r="B31" s="12" t="s">
        <v>237</v>
      </c>
      <c r="C31" s="13">
        <v>675716793500</v>
      </c>
      <c r="D31" s="12" t="s">
        <v>238</v>
      </c>
      <c r="E31" s="12">
        <v>8</v>
      </c>
      <c r="F31" s="21">
        <v>21.12</v>
      </c>
      <c r="G31" s="21">
        <v>21.12</v>
      </c>
      <c r="H31" s="21">
        <v>12.38</v>
      </c>
      <c r="I31" s="21">
        <f t="shared" si="0"/>
        <v>69.92</v>
      </c>
    </row>
    <row r="32" spans="1:9" x14ac:dyDescent="0.3">
      <c r="A32" s="12" t="s">
        <v>26</v>
      </c>
      <c r="B32" s="12" t="s">
        <v>239</v>
      </c>
      <c r="C32" s="13">
        <v>675716842321</v>
      </c>
      <c r="D32" s="12" t="s">
        <v>240</v>
      </c>
      <c r="E32" s="12">
        <v>1</v>
      </c>
      <c r="F32" s="21">
        <v>18.48</v>
      </c>
      <c r="G32" s="21">
        <v>18.48</v>
      </c>
      <c r="H32" s="21">
        <v>15.84</v>
      </c>
      <c r="I32" s="21">
        <f t="shared" si="0"/>
        <v>2.6400000000000006</v>
      </c>
    </row>
    <row r="33" spans="1:9" x14ac:dyDescent="0.3">
      <c r="A33" s="12" t="s">
        <v>26</v>
      </c>
      <c r="B33" s="12" t="s">
        <v>241</v>
      </c>
      <c r="C33" s="13">
        <v>675716813659</v>
      </c>
      <c r="D33" s="12" t="s">
        <v>242</v>
      </c>
      <c r="E33" s="12">
        <v>1</v>
      </c>
      <c r="F33" s="21">
        <v>19.25</v>
      </c>
      <c r="G33" s="21">
        <v>19.25</v>
      </c>
      <c r="H33" s="21">
        <v>17.420000000000002</v>
      </c>
      <c r="I33" s="21">
        <f t="shared" si="0"/>
        <v>1.8299999999999983</v>
      </c>
    </row>
    <row r="34" spans="1:9" x14ac:dyDescent="0.3">
      <c r="A34" s="12" t="s">
        <v>26</v>
      </c>
      <c r="B34" s="12" t="s">
        <v>243</v>
      </c>
      <c r="C34" s="13">
        <v>675716813444</v>
      </c>
      <c r="D34" s="12" t="s">
        <v>244</v>
      </c>
      <c r="E34" s="12">
        <v>3</v>
      </c>
      <c r="F34" s="21">
        <v>16.5</v>
      </c>
      <c r="G34" s="21">
        <v>16.5</v>
      </c>
      <c r="H34" s="21">
        <v>15.87</v>
      </c>
      <c r="I34" s="21">
        <f t="shared" si="0"/>
        <v>1.8900000000000023</v>
      </c>
    </row>
    <row r="35" spans="1:9" x14ac:dyDescent="0.3">
      <c r="A35" s="12" t="s">
        <v>26</v>
      </c>
      <c r="B35" s="12" t="s">
        <v>245</v>
      </c>
      <c r="C35" s="13">
        <v>675716816032</v>
      </c>
      <c r="D35" s="12" t="s">
        <v>246</v>
      </c>
      <c r="E35" s="12">
        <v>3</v>
      </c>
      <c r="F35" s="21">
        <v>23.5</v>
      </c>
      <c r="G35" s="21">
        <v>23.5</v>
      </c>
      <c r="H35" s="21">
        <v>18.829999999999998</v>
      </c>
      <c r="I35" s="21">
        <f t="shared" si="0"/>
        <v>14.010000000000005</v>
      </c>
    </row>
    <row r="36" spans="1:9" x14ac:dyDescent="0.3">
      <c r="A36" s="12" t="s">
        <v>26</v>
      </c>
      <c r="B36" s="12" t="s">
        <v>247</v>
      </c>
      <c r="C36" s="13">
        <v>675716850067</v>
      </c>
      <c r="D36" s="12" t="s">
        <v>248</v>
      </c>
      <c r="E36" s="12">
        <v>4</v>
      </c>
      <c r="F36" s="21">
        <v>15.59</v>
      </c>
      <c r="G36" s="21">
        <v>15.59</v>
      </c>
      <c r="H36" s="21">
        <v>13.2</v>
      </c>
      <c r="I36" s="21">
        <f t="shared" si="0"/>
        <v>9.5600000000000023</v>
      </c>
    </row>
    <row r="37" spans="1:9" x14ac:dyDescent="0.3">
      <c r="A37" s="12" t="s">
        <v>26</v>
      </c>
      <c r="B37" s="12" t="s">
        <v>249</v>
      </c>
      <c r="C37" s="13">
        <v>675716902933</v>
      </c>
      <c r="D37" s="12" t="s">
        <v>250</v>
      </c>
      <c r="E37" s="12">
        <v>1</v>
      </c>
      <c r="F37" s="21">
        <v>37.17</v>
      </c>
      <c r="G37" s="21">
        <v>37.17</v>
      </c>
      <c r="H37" s="21">
        <v>34.31</v>
      </c>
      <c r="I37" s="21">
        <f t="shared" si="0"/>
        <v>2.8599999999999994</v>
      </c>
    </row>
    <row r="38" spans="1:9" x14ac:dyDescent="0.3">
      <c r="A38" s="12" t="s">
        <v>26</v>
      </c>
      <c r="B38" s="12" t="s">
        <v>251</v>
      </c>
      <c r="C38" s="13">
        <v>675716938079</v>
      </c>
      <c r="D38" s="12" t="s">
        <v>252</v>
      </c>
      <c r="E38" s="12">
        <v>8</v>
      </c>
      <c r="F38" s="21">
        <v>13.2</v>
      </c>
      <c r="G38" s="21">
        <v>13.2</v>
      </c>
      <c r="H38" s="21">
        <v>11</v>
      </c>
      <c r="I38" s="21">
        <f t="shared" si="0"/>
        <v>17.599999999999994</v>
      </c>
    </row>
    <row r="39" spans="1:9" x14ac:dyDescent="0.3">
      <c r="A39" s="12" t="s">
        <v>26</v>
      </c>
      <c r="B39" s="12" t="s">
        <v>253</v>
      </c>
      <c r="C39" s="13">
        <v>675716939533</v>
      </c>
      <c r="D39" s="12" t="s">
        <v>254</v>
      </c>
      <c r="E39" s="12">
        <v>1</v>
      </c>
      <c r="F39" s="21">
        <v>14.78</v>
      </c>
      <c r="G39" s="21">
        <v>14.78</v>
      </c>
      <c r="H39" s="21">
        <v>12.38</v>
      </c>
      <c r="I39" s="21">
        <f t="shared" si="0"/>
        <v>2.3999999999999986</v>
      </c>
    </row>
    <row r="40" spans="1:9" x14ac:dyDescent="0.3">
      <c r="A40" s="12" t="s">
        <v>26</v>
      </c>
      <c r="B40" s="12" t="s">
        <v>255</v>
      </c>
      <c r="C40" s="13">
        <v>675716939540</v>
      </c>
      <c r="D40" s="12" t="s">
        <v>256</v>
      </c>
      <c r="E40" s="12">
        <v>1</v>
      </c>
      <c r="F40" s="21">
        <v>15.84</v>
      </c>
      <c r="G40" s="21">
        <v>15.84</v>
      </c>
      <c r="H40" s="21">
        <v>13.2</v>
      </c>
      <c r="I40" s="21">
        <f t="shared" si="0"/>
        <v>2.6400000000000006</v>
      </c>
    </row>
    <row r="41" spans="1:9" x14ac:dyDescent="0.3">
      <c r="A41" s="12" t="s">
        <v>26</v>
      </c>
      <c r="B41" s="12" t="s">
        <v>257</v>
      </c>
      <c r="C41" s="13">
        <v>675716960612</v>
      </c>
      <c r="D41" s="12" t="s">
        <v>258</v>
      </c>
      <c r="E41" s="12">
        <v>1</v>
      </c>
      <c r="F41" s="21">
        <v>27.5</v>
      </c>
      <c r="G41" s="21">
        <v>27.5</v>
      </c>
      <c r="H41" s="21">
        <v>23</v>
      </c>
      <c r="I41" s="21">
        <f t="shared" si="0"/>
        <v>4.5</v>
      </c>
    </row>
    <row r="42" spans="1:9" x14ac:dyDescent="0.3">
      <c r="A42" s="12" t="s">
        <v>26</v>
      </c>
      <c r="B42" s="12" t="s">
        <v>259</v>
      </c>
      <c r="C42" s="13">
        <v>675716960605</v>
      </c>
      <c r="D42" s="12" t="s">
        <v>260</v>
      </c>
      <c r="E42" s="12">
        <v>1</v>
      </c>
      <c r="F42" s="21">
        <v>27.5</v>
      </c>
      <c r="G42" s="21">
        <v>27.5</v>
      </c>
      <c r="H42" s="21">
        <v>22</v>
      </c>
      <c r="I42" s="21">
        <f t="shared" si="0"/>
        <v>5.5</v>
      </c>
    </row>
    <row r="43" spans="1:9" x14ac:dyDescent="0.3">
      <c r="A43" s="12" t="s">
        <v>26</v>
      </c>
      <c r="B43" s="12" t="s">
        <v>261</v>
      </c>
      <c r="C43" s="13">
        <v>86569915498</v>
      </c>
      <c r="D43" s="12" t="s">
        <v>262</v>
      </c>
      <c r="E43" s="12">
        <v>4</v>
      </c>
      <c r="F43" s="21">
        <v>17.420000000000002</v>
      </c>
      <c r="G43" s="21">
        <v>17.420000000000002</v>
      </c>
      <c r="H43" s="21">
        <v>15.99</v>
      </c>
      <c r="I43" s="21">
        <f t="shared" si="0"/>
        <v>5.720000000000006</v>
      </c>
    </row>
    <row r="44" spans="1:9" x14ac:dyDescent="0.3">
      <c r="A44" s="12" t="s">
        <v>26</v>
      </c>
      <c r="B44" s="12" t="s">
        <v>263</v>
      </c>
      <c r="C44" s="13">
        <v>86569915504</v>
      </c>
      <c r="D44" s="12" t="s">
        <v>264</v>
      </c>
      <c r="E44" s="12">
        <v>4</v>
      </c>
      <c r="F44" s="21">
        <v>18.48</v>
      </c>
      <c r="G44" s="21">
        <v>18.48</v>
      </c>
      <c r="H44" s="21">
        <v>15.51</v>
      </c>
      <c r="I44" s="21">
        <f t="shared" si="0"/>
        <v>11.880000000000003</v>
      </c>
    </row>
    <row r="45" spans="1:9" x14ac:dyDescent="0.3">
      <c r="A45" s="12" t="s">
        <v>26</v>
      </c>
      <c r="B45" s="12" t="s">
        <v>265</v>
      </c>
      <c r="C45" s="13">
        <v>86569915467</v>
      </c>
      <c r="D45" s="12" t="s">
        <v>266</v>
      </c>
      <c r="E45" s="12">
        <v>12</v>
      </c>
      <c r="F45" s="21">
        <v>17.420000000000002</v>
      </c>
      <c r="G45" s="21">
        <v>17.420000000000002</v>
      </c>
      <c r="H45" s="21">
        <v>15.71</v>
      </c>
      <c r="I45" s="21">
        <f t="shared" si="0"/>
        <v>20.52000000000001</v>
      </c>
    </row>
    <row r="46" spans="1:9" x14ac:dyDescent="0.3">
      <c r="A46" s="12" t="s">
        <v>26</v>
      </c>
      <c r="B46" s="12" t="s">
        <v>267</v>
      </c>
      <c r="C46" s="13">
        <v>675716999407</v>
      </c>
      <c r="D46" s="12" t="s">
        <v>268</v>
      </c>
      <c r="E46" s="12">
        <v>4</v>
      </c>
      <c r="F46" s="21">
        <v>18.149999999999999</v>
      </c>
      <c r="G46" s="21">
        <v>18.149999999999999</v>
      </c>
      <c r="H46" s="21">
        <v>15.53</v>
      </c>
      <c r="I46" s="21">
        <f t="shared" si="0"/>
        <v>10.479999999999997</v>
      </c>
    </row>
    <row r="47" spans="1:9" x14ac:dyDescent="0.3">
      <c r="A47" s="12" t="s">
        <v>26</v>
      </c>
      <c r="B47" s="12" t="s">
        <v>269</v>
      </c>
      <c r="C47" s="13">
        <v>86569943934</v>
      </c>
      <c r="D47" s="12" t="s">
        <v>270</v>
      </c>
      <c r="E47" s="12">
        <v>2</v>
      </c>
      <c r="F47" s="21">
        <v>31.68</v>
      </c>
      <c r="G47" s="21">
        <v>31.68</v>
      </c>
      <c r="H47" s="21">
        <v>27.5</v>
      </c>
      <c r="I47" s="21">
        <f t="shared" si="0"/>
        <v>8.36</v>
      </c>
    </row>
    <row r="48" spans="1:9" x14ac:dyDescent="0.3">
      <c r="A48" s="14" t="s">
        <v>26</v>
      </c>
      <c r="B48" s="12" t="s">
        <v>271</v>
      </c>
      <c r="C48" s="13">
        <v>86569939333</v>
      </c>
      <c r="D48" s="12" t="s">
        <v>272</v>
      </c>
      <c r="E48" s="12">
        <v>8</v>
      </c>
      <c r="F48" s="21">
        <v>20.59</v>
      </c>
      <c r="G48" s="21">
        <v>20.59</v>
      </c>
      <c r="H48" s="21">
        <v>18.11</v>
      </c>
      <c r="I48" s="21">
        <f t="shared" si="0"/>
        <v>19.840000000000003</v>
      </c>
    </row>
    <row r="49" spans="1:9" x14ac:dyDescent="0.3">
      <c r="A49" s="12" t="s">
        <v>26</v>
      </c>
      <c r="B49" s="12" t="s">
        <v>273</v>
      </c>
      <c r="C49" s="13">
        <v>675716984212</v>
      </c>
      <c r="D49" s="12" t="s">
        <v>274</v>
      </c>
      <c r="E49" s="12">
        <v>3</v>
      </c>
      <c r="F49" s="21">
        <v>18.22</v>
      </c>
      <c r="G49" s="21">
        <v>18.22</v>
      </c>
      <c r="H49" s="21">
        <v>17.420000000000002</v>
      </c>
      <c r="I49" s="21">
        <f t="shared" si="0"/>
        <v>2.3999999999999915</v>
      </c>
    </row>
    <row r="50" spans="1:9" x14ac:dyDescent="0.3">
      <c r="A50" s="12" t="s">
        <v>26</v>
      </c>
      <c r="B50" s="12" t="s">
        <v>275</v>
      </c>
      <c r="C50" s="13">
        <v>86569971302</v>
      </c>
      <c r="D50" s="12" t="s">
        <v>276</v>
      </c>
      <c r="E50" s="12">
        <v>2</v>
      </c>
      <c r="F50" s="21">
        <v>19.25</v>
      </c>
      <c r="G50" s="21">
        <v>19.25</v>
      </c>
      <c r="H50" s="21">
        <v>16.559999999999999</v>
      </c>
      <c r="I50" s="21">
        <f t="shared" si="0"/>
        <v>5.3800000000000026</v>
      </c>
    </row>
    <row r="51" spans="1:9" x14ac:dyDescent="0.3">
      <c r="A51" s="12" t="s">
        <v>26</v>
      </c>
      <c r="B51" s="12" t="s">
        <v>277</v>
      </c>
      <c r="C51" s="13">
        <v>86569067647</v>
      </c>
      <c r="D51" s="12" t="s">
        <v>278</v>
      </c>
      <c r="E51" s="12">
        <v>4</v>
      </c>
      <c r="F51" s="21">
        <v>18.11</v>
      </c>
      <c r="G51" s="21">
        <v>18.11</v>
      </c>
      <c r="H51" s="21">
        <v>16.5</v>
      </c>
      <c r="I51" s="21">
        <f t="shared" si="0"/>
        <v>6.4399999999999977</v>
      </c>
    </row>
    <row r="52" spans="1:9" x14ac:dyDescent="0.3">
      <c r="A52" s="12" t="s">
        <v>26</v>
      </c>
      <c r="B52" s="12" t="s">
        <v>279</v>
      </c>
      <c r="C52" s="13">
        <v>86569979261</v>
      </c>
      <c r="D52" s="12" t="s">
        <v>280</v>
      </c>
      <c r="E52" s="12">
        <v>1</v>
      </c>
      <c r="F52" s="21">
        <v>28.75</v>
      </c>
      <c r="G52" s="21">
        <v>28.75</v>
      </c>
      <c r="H52" s="21">
        <v>23</v>
      </c>
      <c r="I52" s="21">
        <f t="shared" si="0"/>
        <v>5.75</v>
      </c>
    </row>
    <row r="53" spans="1:9" x14ac:dyDescent="0.3">
      <c r="A53" s="12" t="s">
        <v>26</v>
      </c>
      <c r="B53" s="12" t="s">
        <v>281</v>
      </c>
      <c r="C53" s="13">
        <v>86569038791</v>
      </c>
      <c r="D53" s="12" t="s">
        <v>282</v>
      </c>
      <c r="E53" s="12">
        <v>2</v>
      </c>
      <c r="F53" s="21">
        <v>33.119999999999997</v>
      </c>
      <c r="G53" s="21">
        <v>33.119999999999997</v>
      </c>
      <c r="H53" s="21">
        <v>31.68</v>
      </c>
      <c r="I53" s="21">
        <f t="shared" si="0"/>
        <v>2.8799999999999955</v>
      </c>
    </row>
    <row r="54" spans="1:9" x14ac:dyDescent="0.3">
      <c r="A54" s="12" t="s">
        <v>26</v>
      </c>
      <c r="B54" s="12" t="s">
        <v>283</v>
      </c>
      <c r="C54" s="13">
        <v>86569036513</v>
      </c>
      <c r="D54" s="12" t="s">
        <v>284</v>
      </c>
      <c r="E54" s="12">
        <v>2</v>
      </c>
      <c r="F54" s="21">
        <v>24.84</v>
      </c>
      <c r="G54" s="21">
        <v>24.84</v>
      </c>
      <c r="H54" s="21">
        <v>22.08</v>
      </c>
      <c r="I54" s="21">
        <f t="shared" si="0"/>
        <v>5.5200000000000031</v>
      </c>
    </row>
    <row r="55" spans="1:9" x14ac:dyDescent="0.3">
      <c r="A55" s="12" t="s">
        <v>26</v>
      </c>
      <c r="B55" s="12" t="s">
        <v>285</v>
      </c>
      <c r="C55" s="13">
        <v>86569039484</v>
      </c>
      <c r="D55" s="12" t="s">
        <v>286</v>
      </c>
      <c r="E55" s="12">
        <v>1</v>
      </c>
      <c r="F55" s="21">
        <v>15.53</v>
      </c>
      <c r="G55" s="21">
        <v>15.53</v>
      </c>
      <c r="H55" s="21">
        <v>12.65</v>
      </c>
      <c r="I55" s="21">
        <f t="shared" si="0"/>
        <v>2.879999999999999</v>
      </c>
    </row>
    <row r="56" spans="1:9" x14ac:dyDescent="0.3">
      <c r="A56" s="12" t="s">
        <v>26</v>
      </c>
      <c r="B56" s="12" t="s">
        <v>287</v>
      </c>
      <c r="C56" s="13">
        <v>86569049032</v>
      </c>
      <c r="D56" s="12" t="s">
        <v>288</v>
      </c>
      <c r="E56" s="12">
        <v>1</v>
      </c>
      <c r="F56" s="21">
        <v>21.16</v>
      </c>
      <c r="G56" s="21">
        <v>21.16</v>
      </c>
      <c r="H56" s="21">
        <v>21.12</v>
      </c>
      <c r="I56" s="21">
        <f t="shared" si="0"/>
        <v>3.9999999999999147E-2</v>
      </c>
    </row>
    <row r="57" spans="1:9" x14ac:dyDescent="0.3">
      <c r="A57" s="12" t="s">
        <v>26</v>
      </c>
      <c r="B57" s="12" t="s">
        <v>289</v>
      </c>
      <c r="C57" s="13">
        <v>86569049162</v>
      </c>
      <c r="D57" s="12" t="s">
        <v>290</v>
      </c>
      <c r="E57" s="12">
        <v>2</v>
      </c>
      <c r="F57" s="21">
        <v>23.81</v>
      </c>
      <c r="G57" s="21">
        <v>23.81</v>
      </c>
      <c r="H57" s="21">
        <v>22.7</v>
      </c>
      <c r="I57" s="21">
        <f t="shared" si="0"/>
        <v>2.2199999999999989</v>
      </c>
    </row>
    <row r="58" spans="1:9" x14ac:dyDescent="0.3">
      <c r="A58" s="12" t="s">
        <v>26</v>
      </c>
      <c r="B58" s="12" t="s">
        <v>291</v>
      </c>
      <c r="C58" s="13">
        <v>86569073976</v>
      </c>
      <c r="D58" s="12" t="s">
        <v>292</v>
      </c>
      <c r="E58" s="12">
        <v>1</v>
      </c>
      <c r="F58" s="21">
        <v>16.559999999999999</v>
      </c>
      <c r="G58" s="21">
        <v>16.559999999999999</v>
      </c>
      <c r="H58" s="21">
        <v>13.75</v>
      </c>
      <c r="I58" s="21">
        <f t="shared" si="0"/>
        <v>2.8099999999999987</v>
      </c>
    </row>
    <row r="59" spans="1:9" x14ac:dyDescent="0.3">
      <c r="A59" s="12" t="s">
        <v>26</v>
      </c>
      <c r="B59" s="12" t="s">
        <v>293</v>
      </c>
      <c r="C59" s="13">
        <v>86569048899</v>
      </c>
      <c r="D59" s="12" t="s">
        <v>294</v>
      </c>
      <c r="E59" s="12">
        <v>1</v>
      </c>
      <c r="F59" s="21">
        <v>17.25</v>
      </c>
      <c r="G59" s="21">
        <v>17.25</v>
      </c>
      <c r="H59" s="21">
        <v>16.5</v>
      </c>
      <c r="I59" s="21">
        <f t="shared" si="0"/>
        <v>0.75</v>
      </c>
    </row>
    <row r="60" spans="1:9" x14ac:dyDescent="0.3">
      <c r="A60" s="12" t="s">
        <v>26</v>
      </c>
      <c r="B60" s="12" t="s">
        <v>118</v>
      </c>
      <c r="C60" s="13">
        <v>86569148162</v>
      </c>
      <c r="D60" s="12" t="s">
        <v>119</v>
      </c>
      <c r="E60" s="12">
        <v>13</v>
      </c>
      <c r="F60" s="21">
        <v>26.72</v>
      </c>
      <c r="G60" s="21">
        <v>20.13</v>
      </c>
      <c r="H60" s="21">
        <v>21.64</v>
      </c>
      <c r="I60" s="21">
        <f t="shared" si="0"/>
        <v>-19.63000000000002</v>
      </c>
    </row>
    <row r="61" spans="1:9" x14ac:dyDescent="0.3">
      <c r="A61" s="12" t="s">
        <v>26</v>
      </c>
      <c r="B61" s="12" t="s">
        <v>295</v>
      </c>
      <c r="C61" s="13">
        <v>86569073730</v>
      </c>
      <c r="D61" s="12" t="s">
        <v>296</v>
      </c>
      <c r="E61" s="12">
        <v>1</v>
      </c>
      <c r="F61" s="21">
        <v>28.75</v>
      </c>
      <c r="G61" s="21">
        <v>28.75</v>
      </c>
      <c r="H61" s="21">
        <v>27.31</v>
      </c>
      <c r="I61" s="21">
        <f t="shared" si="0"/>
        <v>1.4400000000000013</v>
      </c>
    </row>
    <row r="62" spans="1:9" x14ac:dyDescent="0.3">
      <c r="A62" s="12" t="s">
        <v>26</v>
      </c>
      <c r="B62" s="12" t="s">
        <v>297</v>
      </c>
      <c r="C62" s="13">
        <v>86569073921</v>
      </c>
      <c r="D62" s="12" t="s">
        <v>298</v>
      </c>
      <c r="E62" s="12">
        <v>1</v>
      </c>
      <c r="F62" s="21">
        <v>40.25</v>
      </c>
      <c r="G62" s="21">
        <v>40.25</v>
      </c>
      <c r="H62" s="21">
        <v>36.96</v>
      </c>
      <c r="I62" s="21">
        <f t="shared" si="0"/>
        <v>3.2899999999999991</v>
      </c>
    </row>
    <row r="63" spans="1:9" x14ac:dyDescent="0.3">
      <c r="A63" s="12" t="s">
        <v>26</v>
      </c>
      <c r="B63" s="12" t="s">
        <v>299</v>
      </c>
      <c r="C63" s="13">
        <v>86569217165</v>
      </c>
      <c r="D63" s="12" t="s">
        <v>300</v>
      </c>
      <c r="E63" s="12">
        <v>1</v>
      </c>
      <c r="F63" s="21">
        <v>30.36</v>
      </c>
      <c r="G63" s="21">
        <v>30.36</v>
      </c>
      <c r="H63" s="21">
        <v>27.6</v>
      </c>
      <c r="I63" s="21">
        <f t="shared" si="0"/>
        <v>2.759999999999998</v>
      </c>
    </row>
    <row r="64" spans="1:9" x14ac:dyDescent="0.3">
      <c r="A64" s="12" t="s">
        <v>69</v>
      </c>
      <c r="B64" s="12" t="s">
        <v>301</v>
      </c>
      <c r="C64" s="13">
        <v>675716438951</v>
      </c>
      <c r="D64" s="12" t="s">
        <v>302</v>
      </c>
      <c r="E64" s="12">
        <v>10</v>
      </c>
      <c r="F64" s="21">
        <v>60.5</v>
      </c>
      <c r="G64" s="21">
        <v>60.5</v>
      </c>
      <c r="H64" s="21">
        <v>30.79</v>
      </c>
      <c r="I64" s="21">
        <f t="shared" si="0"/>
        <v>297.10000000000002</v>
      </c>
    </row>
    <row r="65" spans="1:9" x14ac:dyDescent="0.3">
      <c r="A65" s="12" t="s">
        <v>69</v>
      </c>
      <c r="B65" s="12" t="s">
        <v>303</v>
      </c>
      <c r="C65" s="13">
        <v>675716509538</v>
      </c>
      <c r="D65" s="12" t="s">
        <v>304</v>
      </c>
      <c r="E65" s="12">
        <v>1</v>
      </c>
      <c r="F65" s="21">
        <v>53.85</v>
      </c>
      <c r="G65" s="21">
        <v>53.85</v>
      </c>
      <c r="H65" s="21">
        <v>45.1</v>
      </c>
      <c r="I65" s="21">
        <f t="shared" si="0"/>
        <v>8.75</v>
      </c>
    </row>
    <row r="66" spans="1:9" x14ac:dyDescent="0.3">
      <c r="A66" s="12" t="s">
        <v>69</v>
      </c>
      <c r="B66" s="12" t="s">
        <v>305</v>
      </c>
      <c r="C66" s="13">
        <v>675716533335</v>
      </c>
      <c r="D66" s="12" t="s">
        <v>306</v>
      </c>
      <c r="E66" s="12">
        <v>1</v>
      </c>
      <c r="F66" s="21">
        <v>19.89</v>
      </c>
      <c r="G66" s="21">
        <v>19.89</v>
      </c>
      <c r="H66" s="21">
        <v>17.329999999999998</v>
      </c>
      <c r="I66" s="21">
        <f t="shared" si="0"/>
        <v>2.5600000000000023</v>
      </c>
    </row>
    <row r="67" spans="1:9" x14ac:dyDescent="0.3">
      <c r="A67" s="12" t="s">
        <v>69</v>
      </c>
      <c r="B67" s="12" t="s">
        <v>307</v>
      </c>
      <c r="C67" s="13">
        <v>675716534790</v>
      </c>
      <c r="D67" s="12" t="s">
        <v>308</v>
      </c>
      <c r="E67" s="12">
        <v>2</v>
      </c>
      <c r="F67" s="21">
        <v>38.49</v>
      </c>
      <c r="G67" s="21">
        <v>38.49</v>
      </c>
      <c r="H67" s="21">
        <v>31.67</v>
      </c>
      <c r="I67" s="21">
        <f t="shared" ref="I67:I130" si="1">(G67-H67)*E67</f>
        <v>13.64</v>
      </c>
    </row>
    <row r="68" spans="1:9" x14ac:dyDescent="0.3">
      <c r="A68" s="12" t="s">
        <v>69</v>
      </c>
      <c r="B68" s="12" t="s">
        <v>309</v>
      </c>
      <c r="C68" s="13">
        <v>675716590468</v>
      </c>
      <c r="D68" s="12" t="s">
        <v>310</v>
      </c>
      <c r="E68" s="12">
        <v>1</v>
      </c>
      <c r="F68" s="21">
        <v>48.28</v>
      </c>
      <c r="G68" s="21">
        <v>48.28</v>
      </c>
      <c r="H68" s="21">
        <v>38.5</v>
      </c>
      <c r="I68" s="21">
        <f t="shared" si="1"/>
        <v>9.7800000000000011</v>
      </c>
    </row>
    <row r="69" spans="1:9" x14ac:dyDescent="0.3">
      <c r="A69" s="14" t="s">
        <v>69</v>
      </c>
      <c r="B69" s="12" t="s">
        <v>311</v>
      </c>
      <c r="C69" s="13">
        <v>675716624897</v>
      </c>
      <c r="D69" s="12" t="s">
        <v>312</v>
      </c>
      <c r="E69" s="12">
        <v>1</v>
      </c>
      <c r="F69" s="21">
        <v>55.56</v>
      </c>
      <c r="G69" s="21">
        <v>55.56</v>
      </c>
      <c r="H69" s="21">
        <v>55</v>
      </c>
      <c r="I69" s="21">
        <f t="shared" si="1"/>
        <v>0.56000000000000227</v>
      </c>
    </row>
    <row r="70" spans="1:9" x14ac:dyDescent="0.3">
      <c r="A70" s="12" t="s">
        <v>69</v>
      </c>
      <c r="B70" s="12" t="s">
        <v>313</v>
      </c>
      <c r="C70" s="13">
        <v>675716639785</v>
      </c>
      <c r="D70" s="12" t="s">
        <v>314</v>
      </c>
      <c r="E70" s="12">
        <v>1</v>
      </c>
      <c r="F70" s="21">
        <v>47.52</v>
      </c>
      <c r="G70" s="21">
        <v>47.52</v>
      </c>
      <c r="H70" s="21">
        <v>42.23</v>
      </c>
      <c r="I70" s="21">
        <f t="shared" si="1"/>
        <v>5.2900000000000063</v>
      </c>
    </row>
    <row r="71" spans="1:9" x14ac:dyDescent="0.3">
      <c r="A71" s="12" t="s">
        <v>69</v>
      </c>
      <c r="B71" s="12" t="s">
        <v>315</v>
      </c>
      <c r="C71" s="13">
        <v>675716697105</v>
      </c>
      <c r="D71" s="12" t="s">
        <v>316</v>
      </c>
      <c r="E71" s="12">
        <v>1</v>
      </c>
      <c r="F71" s="21">
        <v>22.22</v>
      </c>
      <c r="G71" s="21">
        <v>22.22</v>
      </c>
      <c r="H71" s="21">
        <v>22</v>
      </c>
      <c r="I71" s="21">
        <f t="shared" si="1"/>
        <v>0.21999999999999886</v>
      </c>
    </row>
    <row r="72" spans="1:9" x14ac:dyDescent="0.3">
      <c r="A72" s="12" t="s">
        <v>69</v>
      </c>
      <c r="B72" s="12" t="s">
        <v>317</v>
      </c>
      <c r="C72" s="13">
        <v>675716715755</v>
      </c>
      <c r="D72" s="12" t="s">
        <v>318</v>
      </c>
      <c r="E72" s="12">
        <v>2</v>
      </c>
      <c r="F72" s="21">
        <v>79.2</v>
      </c>
      <c r="G72" s="21">
        <v>79.2</v>
      </c>
      <c r="H72" s="21">
        <v>77.78</v>
      </c>
      <c r="I72" s="21">
        <f t="shared" si="1"/>
        <v>2.8400000000000034</v>
      </c>
    </row>
    <row r="73" spans="1:9" x14ac:dyDescent="0.3">
      <c r="A73" s="12" t="s">
        <v>69</v>
      </c>
      <c r="B73" s="12" t="s">
        <v>319</v>
      </c>
      <c r="C73" s="13">
        <v>675716929640</v>
      </c>
      <c r="D73" s="12" t="s">
        <v>320</v>
      </c>
      <c r="E73" s="12">
        <v>2</v>
      </c>
      <c r="F73" s="21">
        <v>66</v>
      </c>
      <c r="G73" s="21">
        <v>66</v>
      </c>
      <c r="H73" s="21">
        <v>56.67</v>
      </c>
      <c r="I73" s="21">
        <f t="shared" si="1"/>
        <v>18.659999999999997</v>
      </c>
    </row>
    <row r="74" spans="1:9" x14ac:dyDescent="0.3">
      <c r="A74" s="12" t="s">
        <v>69</v>
      </c>
      <c r="B74" s="12" t="s">
        <v>321</v>
      </c>
      <c r="C74" s="13">
        <v>675716977207</v>
      </c>
      <c r="D74" s="12" t="s">
        <v>322</v>
      </c>
      <c r="E74" s="12">
        <v>89</v>
      </c>
      <c r="F74" s="21">
        <v>31.68</v>
      </c>
      <c r="G74" s="21">
        <v>31.68</v>
      </c>
      <c r="H74" s="21">
        <v>29.85</v>
      </c>
      <c r="I74" s="21">
        <f t="shared" si="1"/>
        <v>162.86999999999983</v>
      </c>
    </row>
    <row r="75" spans="1:9" x14ac:dyDescent="0.3">
      <c r="A75" s="12" t="s">
        <v>69</v>
      </c>
      <c r="B75" s="12" t="s">
        <v>323</v>
      </c>
      <c r="C75" s="13">
        <v>675716949457</v>
      </c>
      <c r="D75" s="12" t="s">
        <v>324</v>
      </c>
      <c r="E75" s="12">
        <v>2</v>
      </c>
      <c r="F75" s="21">
        <v>47.51</v>
      </c>
      <c r="G75" s="21">
        <v>47.51</v>
      </c>
      <c r="H75" s="21">
        <v>44.44</v>
      </c>
      <c r="I75" s="21">
        <f t="shared" si="1"/>
        <v>6.1400000000000006</v>
      </c>
    </row>
    <row r="76" spans="1:9" x14ac:dyDescent="0.3">
      <c r="A76" s="12" t="s">
        <v>69</v>
      </c>
      <c r="B76" s="12" t="s">
        <v>325</v>
      </c>
      <c r="C76" s="13">
        <v>675716241780</v>
      </c>
      <c r="D76" s="12" t="s">
        <v>326</v>
      </c>
      <c r="E76" s="12">
        <v>1</v>
      </c>
      <c r="F76" s="21">
        <v>15.84</v>
      </c>
      <c r="G76" s="21">
        <v>15.84</v>
      </c>
      <c r="H76" s="21">
        <v>14</v>
      </c>
      <c r="I76" s="21">
        <f t="shared" si="1"/>
        <v>1.8399999999999999</v>
      </c>
    </row>
    <row r="77" spans="1:9" x14ac:dyDescent="0.3">
      <c r="A77" s="12" t="s">
        <v>69</v>
      </c>
      <c r="B77" s="12" t="s">
        <v>327</v>
      </c>
      <c r="C77" s="13">
        <v>675716656638</v>
      </c>
      <c r="D77" s="12" t="s">
        <v>328</v>
      </c>
      <c r="E77" s="12">
        <v>1</v>
      </c>
      <c r="F77" s="21">
        <v>31.68</v>
      </c>
      <c r="G77" s="21">
        <v>31.68</v>
      </c>
      <c r="H77" s="21">
        <v>27.78</v>
      </c>
      <c r="I77" s="21">
        <f t="shared" si="1"/>
        <v>3.8999999999999986</v>
      </c>
    </row>
    <row r="78" spans="1:9" x14ac:dyDescent="0.3">
      <c r="A78" s="12" t="s">
        <v>69</v>
      </c>
      <c r="B78" s="12" t="s">
        <v>329</v>
      </c>
      <c r="C78" s="13">
        <v>675716668402</v>
      </c>
      <c r="D78" s="12" t="s">
        <v>330</v>
      </c>
      <c r="E78" s="12">
        <v>1</v>
      </c>
      <c r="F78" s="21">
        <v>77.78</v>
      </c>
      <c r="G78" s="21">
        <v>77.78</v>
      </c>
      <c r="H78" s="21">
        <v>71.489999999999995</v>
      </c>
      <c r="I78" s="21">
        <f t="shared" si="1"/>
        <v>6.2900000000000063</v>
      </c>
    </row>
    <row r="79" spans="1:9" x14ac:dyDescent="0.3">
      <c r="A79" s="12" t="s">
        <v>69</v>
      </c>
      <c r="B79" s="12" t="s">
        <v>331</v>
      </c>
      <c r="C79" s="13">
        <v>675716717414</v>
      </c>
      <c r="D79" s="12" t="s">
        <v>332</v>
      </c>
      <c r="E79" s="12">
        <v>1</v>
      </c>
      <c r="F79" s="21">
        <v>21.12</v>
      </c>
      <c r="G79" s="21">
        <v>21.12</v>
      </c>
      <c r="H79" s="21">
        <v>19.89</v>
      </c>
      <c r="I79" s="21">
        <f t="shared" si="1"/>
        <v>1.2300000000000004</v>
      </c>
    </row>
    <row r="80" spans="1:9" x14ac:dyDescent="0.3">
      <c r="A80" s="12" t="s">
        <v>69</v>
      </c>
      <c r="B80" s="12" t="s">
        <v>333</v>
      </c>
      <c r="C80" s="13">
        <v>675716780715</v>
      </c>
      <c r="D80" s="12" t="s">
        <v>334</v>
      </c>
      <c r="E80" s="12">
        <v>7</v>
      </c>
      <c r="F80" s="21">
        <v>49.5</v>
      </c>
      <c r="G80" s="21">
        <v>49.5</v>
      </c>
      <c r="H80" s="21">
        <v>38.64</v>
      </c>
      <c r="I80" s="21">
        <f t="shared" si="1"/>
        <v>76.02</v>
      </c>
    </row>
    <row r="81" spans="1:9" x14ac:dyDescent="0.3">
      <c r="A81" s="12" t="s">
        <v>69</v>
      </c>
      <c r="B81" s="12" t="s">
        <v>335</v>
      </c>
      <c r="C81" s="13">
        <v>675716870546</v>
      </c>
      <c r="D81" s="12" t="s">
        <v>336</v>
      </c>
      <c r="E81" s="12">
        <v>1</v>
      </c>
      <c r="F81" s="21">
        <v>52.8</v>
      </c>
      <c r="G81" s="21">
        <v>52.8</v>
      </c>
      <c r="H81" s="21">
        <v>47.52</v>
      </c>
      <c r="I81" s="21">
        <f t="shared" si="1"/>
        <v>5.279999999999994</v>
      </c>
    </row>
    <row r="82" spans="1:9" x14ac:dyDescent="0.3">
      <c r="A82" s="12" t="s">
        <v>69</v>
      </c>
      <c r="B82" s="12" t="s">
        <v>337</v>
      </c>
      <c r="C82" s="13">
        <v>86569061928</v>
      </c>
      <c r="D82" s="12" t="s">
        <v>338</v>
      </c>
      <c r="E82" s="12">
        <v>1</v>
      </c>
      <c r="F82" s="21">
        <v>110</v>
      </c>
      <c r="G82" s="21">
        <v>110</v>
      </c>
      <c r="H82" s="21">
        <v>101.14</v>
      </c>
      <c r="I82" s="21">
        <f t="shared" si="1"/>
        <v>8.86</v>
      </c>
    </row>
    <row r="83" spans="1:9" x14ac:dyDescent="0.3">
      <c r="A83" s="12" t="s">
        <v>42</v>
      </c>
      <c r="B83" s="12" t="s">
        <v>339</v>
      </c>
      <c r="C83" s="13">
        <v>86569048875</v>
      </c>
      <c r="D83" s="12" t="s">
        <v>340</v>
      </c>
      <c r="E83" s="12">
        <v>5</v>
      </c>
      <c r="F83" s="21">
        <v>16.559999999999999</v>
      </c>
      <c r="G83" s="21">
        <v>16.559999999999999</v>
      </c>
      <c r="H83" s="21">
        <v>15.84</v>
      </c>
      <c r="I83" s="21">
        <f t="shared" si="1"/>
        <v>3.5999999999999943</v>
      </c>
    </row>
    <row r="84" spans="1:9" x14ac:dyDescent="0.3">
      <c r="A84" s="12" t="s">
        <v>42</v>
      </c>
      <c r="B84" s="12" t="s">
        <v>341</v>
      </c>
      <c r="C84" s="13">
        <v>86569048844</v>
      </c>
      <c r="D84" s="12" t="s">
        <v>342</v>
      </c>
      <c r="E84" s="12">
        <v>1</v>
      </c>
      <c r="F84" s="21">
        <v>26.72</v>
      </c>
      <c r="G84" s="21">
        <v>26.72</v>
      </c>
      <c r="H84" s="21">
        <v>26.4</v>
      </c>
      <c r="I84" s="21">
        <f t="shared" si="1"/>
        <v>0.32000000000000028</v>
      </c>
    </row>
    <row r="85" spans="1:9" x14ac:dyDescent="0.3">
      <c r="A85" s="12" t="s">
        <v>42</v>
      </c>
      <c r="B85" s="12" t="s">
        <v>343</v>
      </c>
      <c r="C85" s="13">
        <v>86569098047</v>
      </c>
      <c r="D85" s="12" t="s">
        <v>344</v>
      </c>
      <c r="E85" s="12">
        <v>1</v>
      </c>
      <c r="F85" s="21">
        <v>41.17</v>
      </c>
      <c r="G85" s="21">
        <v>25.88</v>
      </c>
      <c r="H85" s="21">
        <v>36.299999999999997</v>
      </c>
      <c r="I85" s="21">
        <f t="shared" si="1"/>
        <v>-10.419999999999998</v>
      </c>
    </row>
    <row r="86" spans="1:9" x14ac:dyDescent="0.3">
      <c r="A86" s="12" t="s">
        <v>42</v>
      </c>
      <c r="B86" s="12" t="s">
        <v>345</v>
      </c>
      <c r="C86" s="13">
        <v>86569099068</v>
      </c>
      <c r="D86" s="12" t="s">
        <v>346</v>
      </c>
      <c r="E86" s="12">
        <v>1</v>
      </c>
      <c r="F86" s="21">
        <v>22.08</v>
      </c>
      <c r="G86" s="21">
        <v>22.08</v>
      </c>
      <c r="H86" s="21">
        <v>19.25</v>
      </c>
      <c r="I86" s="21">
        <f t="shared" si="1"/>
        <v>2.8299999999999983</v>
      </c>
    </row>
    <row r="87" spans="1:9" x14ac:dyDescent="0.3">
      <c r="A87" s="12" t="s">
        <v>42</v>
      </c>
      <c r="B87" s="12" t="s">
        <v>347</v>
      </c>
      <c r="C87" s="13">
        <v>86569020062</v>
      </c>
      <c r="D87" s="12" t="s">
        <v>348</v>
      </c>
      <c r="E87" s="12">
        <v>1</v>
      </c>
      <c r="F87" s="21">
        <v>37.56</v>
      </c>
      <c r="G87" s="21">
        <v>37.56</v>
      </c>
      <c r="H87" s="21">
        <v>33</v>
      </c>
      <c r="I87" s="21">
        <f t="shared" si="1"/>
        <v>4.5600000000000023</v>
      </c>
    </row>
    <row r="88" spans="1:9" x14ac:dyDescent="0.3">
      <c r="A88" s="12" t="s">
        <v>42</v>
      </c>
      <c r="B88" s="12" t="s">
        <v>349</v>
      </c>
      <c r="C88" s="13">
        <v>86569025173</v>
      </c>
      <c r="D88" s="12" t="s">
        <v>350</v>
      </c>
      <c r="E88" s="12">
        <v>1</v>
      </c>
      <c r="F88" s="21">
        <v>25.34</v>
      </c>
      <c r="G88" s="21">
        <v>25.34</v>
      </c>
      <c r="H88" s="21">
        <v>22.7</v>
      </c>
      <c r="I88" s="21">
        <f t="shared" si="1"/>
        <v>2.6400000000000006</v>
      </c>
    </row>
    <row r="89" spans="1:9" x14ac:dyDescent="0.3">
      <c r="A89" s="12" t="s">
        <v>42</v>
      </c>
      <c r="B89" s="12" t="s">
        <v>351</v>
      </c>
      <c r="C89" s="13">
        <v>86569041180</v>
      </c>
      <c r="D89" s="12" t="s">
        <v>352</v>
      </c>
      <c r="E89" s="12">
        <v>2</v>
      </c>
      <c r="F89" s="21">
        <v>18.920000000000002</v>
      </c>
      <c r="G89" s="21">
        <v>18.920000000000002</v>
      </c>
      <c r="H89" s="21">
        <v>17.25</v>
      </c>
      <c r="I89" s="21">
        <f t="shared" si="1"/>
        <v>3.3400000000000034</v>
      </c>
    </row>
    <row r="90" spans="1:9" x14ac:dyDescent="0.3">
      <c r="A90" s="12" t="s">
        <v>42</v>
      </c>
      <c r="B90" s="12" t="s">
        <v>353</v>
      </c>
      <c r="C90" s="13">
        <v>86569034120</v>
      </c>
      <c r="D90" s="12" t="s">
        <v>354</v>
      </c>
      <c r="E90" s="12">
        <v>8</v>
      </c>
      <c r="F90" s="21">
        <v>13.23</v>
      </c>
      <c r="G90" s="21">
        <v>13.23</v>
      </c>
      <c r="H90" s="21">
        <v>12.37</v>
      </c>
      <c r="I90" s="21">
        <f t="shared" si="1"/>
        <v>6.8800000000000097</v>
      </c>
    </row>
    <row r="91" spans="1:9" x14ac:dyDescent="0.3">
      <c r="A91" s="12" t="s">
        <v>42</v>
      </c>
      <c r="B91" s="12" t="s">
        <v>355</v>
      </c>
      <c r="C91" s="13">
        <v>86569045478</v>
      </c>
      <c r="D91" s="12" t="s">
        <v>356</v>
      </c>
      <c r="E91" s="12">
        <v>2</v>
      </c>
      <c r="F91" s="21">
        <v>16.670000000000002</v>
      </c>
      <c r="G91" s="21">
        <v>16.670000000000002</v>
      </c>
      <c r="H91" s="21">
        <v>16.5</v>
      </c>
      <c r="I91" s="21">
        <f t="shared" si="1"/>
        <v>0.34000000000000341</v>
      </c>
    </row>
    <row r="92" spans="1:9" x14ac:dyDescent="0.3">
      <c r="A92" s="12" t="s">
        <v>42</v>
      </c>
      <c r="B92" s="12" t="s">
        <v>357</v>
      </c>
      <c r="C92" s="13">
        <v>86569030788</v>
      </c>
      <c r="D92" s="12" t="s">
        <v>358</v>
      </c>
      <c r="E92" s="12">
        <v>178</v>
      </c>
      <c r="F92" s="21">
        <v>33.26</v>
      </c>
      <c r="G92" s="21">
        <v>33.26</v>
      </c>
      <c r="H92" s="21">
        <v>32.54</v>
      </c>
      <c r="I92" s="21">
        <f t="shared" si="1"/>
        <v>128.1599999999998</v>
      </c>
    </row>
    <row r="93" spans="1:9" x14ac:dyDescent="0.3">
      <c r="A93" s="12" t="s">
        <v>42</v>
      </c>
      <c r="B93" s="12" t="s">
        <v>359</v>
      </c>
      <c r="C93" s="13">
        <v>86569979254</v>
      </c>
      <c r="D93" s="12" t="s">
        <v>360</v>
      </c>
      <c r="E93" s="12">
        <v>1</v>
      </c>
      <c r="F93" s="21">
        <v>28.75</v>
      </c>
      <c r="G93" s="21">
        <v>28.75</v>
      </c>
      <c r="H93" s="21">
        <v>27.6</v>
      </c>
      <c r="I93" s="21">
        <f t="shared" si="1"/>
        <v>1.1499999999999986</v>
      </c>
    </row>
    <row r="94" spans="1:9" x14ac:dyDescent="0.3">
      <c r="A94" s="12" t="s">
        <v>42</v>
      </c>
      <c r="B94" s="12" t="s">
        <v>361</v>
      </c>
      <c r="C94" s="13">
        <v>86569979643</v>
      </c>
      <c r="D94" s="12" t="s">
        <v>362</v>
      </c>
      <c r="E94" s="12">
        <v>1</v>
      </c>
      <c r="F94" s="21">
        <v>23</v>
      </c>
      <c r="G94" s="21">
        <v>23</v>
      </c>
      <c r="H94" s="21">
        <v>19.25</v>
      </c>
      <c r="I94" s="21">
        <f t="shared" si="1"/>
        <v>3.75</v>
      </c>
    </row>
    <row r="95" spans="1:9" x14ac:dyDescent="0.3">
      <c r="A95" s="12" t="s">
        <v>42</v>
      </c>
      <c r="B95" s="12" t="s">
        <v>363</v>
      </c>
      <c r="C95" s="13">
        <v>86569013156</v>
      </c>
      <c r="D95" s="12" t="s">
        <v>364</v>
      </c>
      <c r="E95" s="12">
        <v>1</v>
      </c>
      <c r="F95" s="21">
        <v>22.08</v>
      </c>
      <c r="G95" s="21">
        <v>22.08</v>
      </c>
      <c r="H95" s="21">
        <v>22</v>
      </c>
      <c r="I95" s="21">
        <f t="shared" si="1"/>
        <v>7.9999999999998295E-2</v>
      </c>
    </row>
    <row r="96" spans="1:9" x14ac:dyDescent="0.3">
      <c r="A96" s="12" t="s">
        <v>42</v>
      </c>
      <c r="B96" s="12" t="s">
        <v>365</v>
      </c>
      <c r="C96" s="13">
        <v>86569013521</v>
      </c>
      <c r="D96" s="12" t="s">
        <v>366</v>
      </c>
      <c r="E96" s="12">
        <v>8</v>
      </c>
      <c r="F96" s="21">
        <v>15.53</v>
      </c>
      <c r="G96" s="21">
        <v>15.53</v>
      </c>
      <c r="H96" s="21">
        <v>12.38</v>
      </c>
      <c r="I96" s="21">
        <f t="shared" si="1"/>
        <v>25.199999999999989</v>
      </c>
    </row>
    <row r="97" spans="1:9" x14ac:dyDescent="0.3">
      <c r="A97" s="12" t="s">
        <v>42</v>
      </c>
      <c r="B97" s="12" t="s">
        <v>367</v>
      </c>
      <c r="C97" s="13">
        <v>675716958688</v>
      </c>
      <c r="D97" s="12" t="s">
        <v>368</v>
      </c>
      <c r="E97" s="12">
        <v>8</v>
      </c>
      <c r="F97" s="21">
        <v>18.11</v>
      </c>
      <c r="G97" s="21">
        <v>18.11</v>
      </c>
      <c r="H97" s="21">
        <v>12.38</v>
      </c>
      <c r="I97" s="21">
        <f t="shared" si="1"/>
        <v>45.839999999999989</v>
      </c>
    </row>
    <row r="98" spans="1:9" x14ac:dyDescent="0.3">
      <c r="A98" s="12" t="s">
        <v>42</v>
      </c>
      <c r="B98" s="12" t="s">
        <v>369</v>
      </c>
      <c r="C98" s="13">
        <v>86569971654</v>
      </c>
      <c r="D98" s="12" t="s">
        <v>370</v>
      </c>
      <c r="E98" s="12">
        <v>1</v>
      </c>
      <c r="F98" s="21">
        <v>40.25</v>
      </c>
      <c r="G98" s="21">
        <v>40.25</v>
      </c>
      <c r="H98" s="21">
        <v>34.32</v>
      </c>
      <c r="I98" s="21">
        <f t="shared" si="1"/>
        <v>5.93</v>
      </c>
    </row>
    <row r="99" spans="1:9" x14ac:dyDescent="0.3">
      <c r="A99" s="12" t="s">
        <v>42</v>
      </c>
      <c r="B99" s="12" t="s">
        <v>371</v>
      </c>
      <c r="C99" s="13">
        <v>86569971739</v>
      </c>
      <c r="D99" s="12" t="s">
        <v>372</v>
      </c>
      <c r="E99" s="12">
        <v>1</v>
      </c>
      <c r="F99" s="21">
        <v>40.25</v>
      </c>
      <c r="G99" s="21">
        <v>40.25</v>
      </c>
      <c r="H99" s="21">
        <v>33.950000000000003</v>
      </c>
      <c r="I99" s="21">
        <f t="shared" si="1"/>
        <v>6.2999999999999972</v>
      </c>
    </row>
    <row r="100" spans="1:9" x14ac:dyDescent="0.3">
      <c r="A100" s="12" t="s">
        <v>42</v>
      </c>
      <c r="B100" s="12" t="s">
        <v>373</v>
      </c>
      <c r="C100" s="13">
        <v>86569004970</v>
      </c>
      <c r="D100" s="12" t="s">
        <v>374</v>
      </c>
      <c r="E100" s="12">
        <v>3</v>
      </c>
      <c r="F100" s="21">
        <v>22.08</v>
      </c>
      <c r="G100" s="21">
        <v>22.08</v>
      </c>
      <c r="H100" s="21">
        <v>17.989999999999998</v>
      </c>
      <c r="I100" s="21">
        <f t="shared" si="1"/>
        <v>12.27</v>
      </c>
    </row>
    <row r="101" spans="1:9" x14ac:dyDescent="0.3">
      <c r="A101" s="12" t="s">
        <v>42</v>
      </c>
      <c r="B101" s="12" t="s">
        <v>375</v>
      </c>
      <c r="C101" s="13">
        <v>86569975812</v>
      </c>
      <c r="D101" s="12" t="s">
        <v>376</v>
      </c>
      <c r="E101" s="12">
        <v>22</v>
      </c>
      <c r="F101" s="21">
        <v>31.67</v>
      </c>
      <c r="G101" s="21">
        <v>31.67</v>
      </c>
      <c r="H101" s="21">
        <v>16.55</v>
      </c>
      <c r="I101" s="21">
        <f t="shared" si="1"/>
        <v>332.64000000000004</v>
      </c>
    </row>
    <row r="102" spans="1:9" x14ac:dyDescent="0.3">
      <c r="A102" s="12" t="s">
        <v>42</v>
      </c>
      <c r="B102" s="12" t="s">
        <v>377</v>
      </c>
      <c r="C102" s="13">
        <v>86569001771</v>
      </c>
      <c r="D102" s="12" t="s">
        <v>378</v>
      </c>
      <c r="E102" s="12">
        <v>2</v>
      </c>
      <c r="F102" s="21">
        <v>49.5</v>
      </c>
      <c r="G102" s="21">
        <v>49.5</v>
      </c>
      <c r="H102" s="21">
        <v>44.26</v>
      </c>
      <c r="I102" s="21">
        <f t="shared" si="1"/>
        <v>10.480000000000004</v>
      </c>
    </row>
    <row r="103" spans="1:9" x14ac:dyDescent="0.3">
      <c r="A103" s="12" t="s">
        <v>42</v>
      </c>
      <c r="B103" s="12" t="s">
        <v>379</v>
      </c>
      <c r="C103" s="13">
        <v>675716984076</v>
      </c>
      <c r="D103" s="12" t="s">
        <v>380</v>
      </c>
      <c r="E103" s="12">
        <v>1</v>
      </c>
      <c r="F103" s="21">
        <v>18.22</v>
      </c>
      <c r="G103" s="21">
        <v>18.22</v>
      </c>
      <c r="H103" s="21">
        <v>15.87</v>
      </c>
      <c r="I103" s="21">
        <f t="shared" si="1"/>
        <v>2.3499999999999996</v>
      </c>
    </row>
    <row r="104" spans="1:9" x14ac:dyDescent="0.3">
      <c r="A104" s="12" t="s">
        <v>42</v>
      </c>
      <c r="B104" s="12" t="s">
        <v>381</v>
      </c>
      <c r="C104" s="13">
        <v>675716983970</v>
      </c>
      <c r="D104" s="12" t="s">
        <v>382</v>
      </c>
      <c r="E104" s="12">
        <v>10</v>
      </c>
      <c r="F104" s="21">
        <v>24.84</v>
      </c>
      <c r="G104" s="21">
        <v>24.84</v>
      </c>
      <c r="H104" s="21">
        <v>13.75</v>
      </c>
      <c r="I104" s="21">
        <f t="shared" si="1"/>
        <v>110.9</v>
      </c>
    </row>
    <row r="105" spans="1:9" x14ac:dyDescent="0.3">
      <c r="A105" s="12" t="s">
        <v>42</v>
      </c>
      <c r="B105" s="12" t="s">
        <v>383</v>
      </c>
      <c r="C105" s="13">
        <v>675716983710</v>
      </c>
      <c r="D105" s="12" t="s">
        <v>384</v>
      </c>
      <c r="E105" s="12">
        <v>2</v>
      </c>
      <c r="F105" s="21">
        <v>16.559999999999999</v>
      </c>
      <c r="G105" s="21">
        <v>16.559999999999999</v>
      </c>
      <c r="H105" s="21">
        <v>15.84</v>
      </c>
      <c r="I105" s="21">
        <f t="shared" si="1"/>
        <v>1.4399999999999977</v>
      </c>
    </row>
    <row r="106" spans="1:9" x14ac:dyDescent="0.3">
      <c r="A106" s="12" t="s">
        <v>42</v>
      </c>
      <c r="B106" s="12" t="s">
        <v>385</v>
      </c>
      <c r="C106" s="13">
        <v>675716986896</v>
      </c>
      <c r="D106" s="12" t="s">
        <v>386</v>
      </c>
      <c r="E106" s="12">
        <v>4</v>
      </c>
      <c r="F106" s="21">
        <v>17.420000000000002</v>
      </c>
      <c r="G106" s="21">
        <v>17.420000000000002</v>
      </c>
      <c r="H106" s="21">
        <v>15.84</v>
      </c>
      <c r="I106" s="21">
        <f t="shared" si="1"/>
        <v>6.3200000000000074</v>
      </c>
    </row>
    <row r="107" spans="1:9" x14ac:dyDescent="0.3">
      <c r="A107" s="12" t="s">
        <v>42</v>
      </c>
      <c r="B107" s="12" t="s">
        <v>387</v>
      </c>
      <c r="C107" s="13">
        <v>86569909855</v>
      </c>
      <c r="D107" s="12" t="s">
        <v>388</v>
      </c>
      <c r="E107" s="12">
        <v>4</v>
      </c>
      <c r="F107" s="21">
        <v>17.32</v>
      </c>
      <c r="G107" s="21">
        <v>17.32</v>
      </c>
      <c r="H107" s="21">
        <v>15.51</v>
      </c>
      <c r="I107" s="21">
        <f t="shared" si="1"/>
        <v>7.240000000000002</v>
      </c>
    </row>
    <row r="108" spans="1:9" x14ac:dyDescent="0.3">
      <c r="A108" s="12" t="s">
        <v>42</v>
      </c>
      <c r="B108" s="12" t="s">
        <v>389</v>
      </c>
      <c r="C108" s="13">
        <v>86569902788</v>
      </c>
      <c r="D108" s="12" t="s">
        <v>390</v>
      </c>
      <c r="E108" s="12">
        <v>8</v>
      </c>
      <c r="F108" s="21">
        <v>15.84</v>
      </c>
      <c r="G108" s="21">
        <v>15.84</v>
      </c>
      <c r="H108" s="21">
        <v>12.37</v>
      </c>
      <c r="I108" s="21">
        <f t="shared" si="1"/>
        <v>27.760000000000005</v>
      </c>
    </row>
    <row r="109" spans="1:9" x14ac:dyDescent="0.3">
      <c r="A109" s="12" t="s">
        <v>42</v>
      </c>
      <c r="B109" s="12" t="s">
        <v>391</v>
      </c>
      <c r="C109" s="13">
        <v>86569943910</v>
      </c>
      <c r="D109" s="12" t="s">
        <v>392</v>
      </c>
      <c r="E109" s="12">
        <v>2</v>
      </c>
      <c r="F109" s="21">
        <v>31.68</v>
      </c>
      <c r="G109" s="21">
        <v>31.68</v>
      </c>
      <c r="H109" s="21">
        <v>27.6</v>
      </c>
      <c r="I109" s="21">
        <f t="shared" si="1"/>
        <v>8.1599999999999966</v>
      </c>
    </row>
    <row r="110" spans="1:9" x14ac:dyDescent="0.3">
      <c r="A110" s="12" t="s">
        <v>42</v>
      </c>
      <c r="B110" s="12" t="s">
        <v>393</v>
      </c>
      <c r="C110" s="13">
        <v>86569909848</v>
      </c>
      <c r="D110" s="12" t="s">
        <v>394</v>
      </c>
      <c r="E110" s="12">
        <v>4</v>
      </c>
      <c r="F110" s="21">
        <v>15.51</v>
      </c>
      <c r="G110" s="21">
        <v>15.51</v>
      </c>
      <c r="H110" s="21">
        <v>14.25</v>
      </c>
      <c r="I110" s="21">
        <f t="shared" si="1"/>
        <v>5.0399999999999991</v>
      </c>
    </row>
    <row r="111" spans="1:9" x14ac:dyDescent="0.3">
      <c r="A111" s="12" t="s">
        <v>42</v>
      </c>
      <c r="B111" s="12" t="s">
        <v>395</v>
      </c>
      <c r="C111" s="13">
        <v>86569902955</v>
      </c>
      <c r="D111" s="12" t="s">
        <v>396</v>
      </c>
      <c r="E111" s="12">
        <v>8</v>
      </c>
      <c r="F111" s="21">
        <v>17.32</v>
      </c>
      <c r="G111" s="21">
        <v>17.32</v>
      </c>
      <c r="H111" s="21">
        <v>10.35</v>
      </c>
      <c r="I111" s="21">
        <f t="shared" si="1"/>
        <v>55.760000000000005</v>
      </c>
    </row>
    <row r="112" spans="1:9" x14ac:dyDescent="0.3">
      <c r="A112" s="12" t="s">
        <v>42</v>
      </c>
      <c r="B112" s="12" t="s">
        <v>397</v>
      </c>
      <c r="C112" s="13">
        <v>86569944009</v>
      </c>
      <c r="D112" s="12" t="s">
        <v>398</v>
      </c>
      <c r="E112" s="12">
        <v>1</v>
      </c>
      <c r="F112" s="21">
        <v>26.4</v>
      </c>
      <c r="G112" s="21">
        <v>26.4</v>
      </c>
      <c r="H112" s="21">
        <v>21.16</v>
      </c>
      <c r="I112" s="21">
        <f t="shared" si="1"/>
        <v>5.2399999999999984</v>
      </c>
    </row>
    <row r="113" spans="1:9" x14ac:dyDescent="0.3">
      <c r="A113" s="12" t="s">
        <v>42</v>
      </c>
      <c r="B113" s="12" t="s">
        <v>399</v>
      </c>
      <c r="C113" s="13">
        <v>86569943972</v>
      </c>
      <c r="D113" s="12" t="s">
        <v>400</v>
      </c>
      <c r="E113" s="12">
        <v>1</v>
      </c>
      <c r="F113" s="21">
        <v>36.96</v>
      </c>
      <c r="G113" s="21">
        <v>36.96</v>
      </c>
      <c r="H113" s="21">
        <v>33</v>
      </c>
      <c r="I113" s="21">
        <f t="shared" si="1"/>
        <v>3.9600000000000009</v>
      </c>
    </row>
    <row r="114" spans="1:9" x14ac:dyDescent="0.3">
      <c r="A114" s="14" t="s">
        <v>42</v>
      </c>
      <c r="B114" s="12" t="s">
        <v>401</v>
      </c>
      <c r="C114" s="13">
        <v>86569922595</v>
      </c>
      <c r="D114" s="12" t="s">
        <v>402</v>
      </c>
      <c r="E114" s="12">
        <v>8</v>
      </c>
      <c r="F114" s="21">
        <v>14.78</v>
      </c>
      <c r="G114" s="21">
        <v>14.78</v>
      </c>
      <c r="H114" s="21">
        <v>12.38</v>
      </c>
      <c r="I114" s="21">
        <f t="shared" si="1"/>
        <v>19.199999999999989</v>
      </c>
    </row>
    <row r="115" spans="1:9" x14ac:dyDescent="0.3">
      <c r="A115" s="12" t="s">
        <v>42</v>
      </c>
      <c r="B115" s="12" t="s">
        <v>403</v>
      </c>
      <c r="C115" s="13">
        <v>86569927873</v>
      </c>
      <c r="D115" s="12" t="s">
        <v>404</v>
      </c>
      <c r="E115" s="12">
        <v>3</v>
      </c>
      <c r="F115" s="21">
        <v>16.5</v>
      </c>
      <c r="G115" s="21">
        <v>16.5</v>
      </c>
      <c r="H115" s="21">
        <v>13.2</v>
      </c>
      <c r="I115" s="21">
        <f t="shared" si="1"/>
        <v>9.9000000000000021</v>
      </c>
    </row>
    <row r="116" spans="1:9" x14ac:dyDescent="0.3">
      <c r="A116" s="12" t="s">
        <v>42</v>
      </c>
      <c r="B116" s="12" t="s">
        <v>405</v>
      </c>
      <c r="C116" s="13">
        <v>675716979812</v>
      </c>
      <c r="D116" s="12" t="s">
        <v>406</v>
      </c>
      <c r="E116" s="12">
        <v>4</v>
      </c>
      <c r="F116" s="21">
        <v>12.37</v>
      </c>
      <c r="G116" s="21">
        <v>12.37</v>
      </c>
      <c r="H116" s="21">
        <v>9.9</v>
      </c>
      <c r="I116" s="21">
        <f t="shared" si="1"/>
        <v>9.8799999999999955</v>
      </c>
    </row>
    <row r="117" spans="1:9" x14ac:dyDescent="0.3">
      <c r="A117" s="12" t="s">
        <v>42</v>
      </c>
      <c r="B117" s="12" t="s">
        <v>407</v>
      </c>
      <c r="C117" s="13">
        <v>675716951832</v>
      </c>
      <c r="D117" s="12" t="s">
        <v>408</v>
      </c>
      <c r="E117" s="12">
        <v>18</v>
      </c>
      <c r="F117" s="21">
        <v>27.45</v>
      </c>
      <c r="G117" s="21">
        <v>27.45</v>
      </c>
      <c r="H117" s="21">
        <v>25.63</v>
      </c>
      <c r="I117" s="21">
        <f t="shared" si="1"/>
        <v>32.760000000000005</v>
      </c>
    </row>
    <row r="118" spans="1:9" x14ac:dyDescent="0.3">
      <c r="A118" s="12" t="s">
        <v>42</v>
      </c>
      <c r="B118" s="12" t="s">
        <v>409</v>
      </c>
      <c r="C118" s="13">
        <v>675716960568</v>
      </c>
      <c r="D118" s="12" t="s">
        <v>410</v>
      </c>
      <c r="E118" s="12">
        <v>2</v>
      </c>
      <c r="F118" s="21">
        <v>23.76</v>
      </c>
      <c r="G118" s="21">
        <v>23.76</v>
      </c>
      <c r="H118" s="21">
        <v>21.16</v>
      </c>
      <c r="I118" s="21">
        <f t="shared" si="1"/>
        <v>5.2000000000000028</v>
      </c>
    </row>
    <row r="119" spans="1:9" x14ac:dyDescent="0.3">
      <c r="A119" s="12" t="s">
        <v>42</v>
      </c>
      <c r="B119" s="12" t="s">
        <v>411</v>
      </c>
      <c r="C119" s="13">
        <v>675716955878</v>
      </c>
      <c r="D119" s="12" t="s">
        <v>412</v>
      </c>
      <c r="E119" s="12">
        <v>10</v>
      </c>
      <c r="F119" s="21">
        <v>24.28</v>
      </c>
      <c r="G119" s="21">
        <v>24.28</v>
      </c>
      <c r="H119" s="21">
        <v>19.05</v>
      </c>
      <c r="I119" s="21">
        <f t="shared" si="1"/>
        <v>52.300000000000004</v>
      </c>
    </row>
    <row r="120" spans="1:9" x14ac:dyDescent="0.3">
      <c r="A120" s="12" t="s">
        <v>42</v>
      </c>
      <c r="B120" s="12" t="s">
        <v>413</v>
      </c>
      <c r="C120" s="13">
        <v>675716949280</v>
      </c>
      <c r="D120" s="12" t="s">
        <v>414</v>
      </c>
      <c r="E120" s="12">
        <v>1</v>
      </c>
      <c r="F120" s="21">
        <v>13.75</v>
      </c>
      <c r="G120" s="21">
        <v>13.75</v>
      </c>
      <c r="H120" s="21">
        <v>13.74</v>
      </c>
      <c r="I120" s="21">
        <f t="shared" si="1"/>
        <v>9.9999999999997868E-3</v>
      </c>
    </row>
    <row r="121" spans="1:9" x14ac:dyDescent="0.3">
      <c r="A121" s="12" t="s">
        <v>42</v>
      </c>
      <c r="B121" s="12" t="s">
        <v>415</v>
      </c>
      <c r="C121" s="13">
        <v>675716932756</v>
      </c>
      <c r="D121" s="12" t="s">
        <v>416</v>
      </c>
      <c r="E121" s="12">
        <v>4</v>
      </c>
      <c r="F121" s="21">
        <v>16.5</v>
      </c>
      <c r="G121" s="21">
        <v>16.5</v>
      </c>
      <c r="H121" s="21">
        <v>14.01</v>
      </c>
      <c r="I121" s="21">
        <f t="shared" si="1"/>
        <v>9.9600000000000009</v>
      </c>
    </row>
    <row r="122" spans="1:9" x14ac:dyDescent="0.3">
      <c r="A122" s="12" t="s">
        <v>42</v>
      </c>
      <c r="B122" s="12" t="s">
        <v>417</v>
      </c>
      <c r="C122" s="13">
        <v>675716886264</v>
      </c>
      <c r="D122" s="12" t="s">
        <v>418</v>
      </c>
      <c r="E122" s="12">
        <v>2</v>
      </c>
      <c r="F122" s="21">
        <v>26.4</v>
      </c>
      <c r="G122" s="21">
        <v>26.4</v>
      </c>
      <c r="H122" s="21">
        <v>23.11</v>
      </c>
      <c r="I122" s="21">
        <f t="shared" si="1"/>
        <v>6.5799999999999983</v>
      </c>
    </row>
    <row r="123" spans="1:9" x14ac:dyDescent="0.3">
      <c r="A123" s="12" t="s">
        <v>42</v>
      </c>
      <c r="B123" s="12" t="s">
        <v>419</v>
      </c>
      <c r="C123" s="13">
        <v>675716836955</v>
      </c>
      <c r="D123" s="12" t="s">
        <v>420</v>
      </c>
      <c r="E123" s="12">
        <v>2</v>
      </c>
      <c r="F123" s="21">
        <v>33</v>
      </c>
      <c r="G123" s="21">
        <v>33</v>
      </c>
      <c r="H123" s="21">
        <v>26.4</v>
      </c>
      <c r="I123" s="21">
        <f t="shared" si="1"/>
        <v>13.200000000000003</v>
      </c>
    </row>
    <row r="124" spans="1:9" x14ac:dyDescent="0.3">
      <c r="A124" s="12" t="s">
        <v>42</v>
      </c>
      <c r="B124" s="12" t="s">
        <v>421</v>
      </c>
      <c r="C124" s="13">
        <v>675716893767</v>
      </c>
      <c r="D124" s="12" t="s">
        <v>422</v>
      </c>
      <c r="E124" s="12">
        <v>2</v>
      </c>
      <c r="F124" s="21">
        <v>13.75</v>
      </c>
      <c r="G124" s="21">
        <v>13.75</v>
      </c>
      <c r="H124" s="21">
        <v>10.99</v>
      </c>
      <c r="I124" s="21">
        <f t="shared" si="1"/>
        <v>5.52</v>
      </c>
    </row>
    <row r="125" spans="1:9" x14ac:dyDescent="0.3">
      <c r="A125" s="12" t="s">
        <v>42</v>
      </c>
      <c r="B125" s="12" t="s">
        <v>423</v>
      </c>
      <c r="C125" s="13">
        <v>675716879822</v>
      </c>
      <c r="D125" s="12" t="s">
        <v>424</v>
      </c>
      <c r="E125" s="12">
        <v>2</v>
      </c>
      <c r="F125" s="21">
        <v>26.4</v>
      </c>
      <c r="G125" s="21">
        <v>26.4</v>
      </c>
      <c r="H125" s="21">
        <v>23.81</v>
      </c>
      <c r="I125" s="21">
        <f t="shared" si="1"/>
        <v>5.18</v>
      </c>
    </row>
    <row r="126" spans="1:9" x14ac:dyDescent="0.3">
      <c r="A126" s="12" t="s">
        <v>42</v>
      </c>
      <c r="B126" s="12" t="s">
        <v>425</v>
      </c>
      <c r="C126" s="13">
        <v>675716844851</v>
      </c>
      <c r="D126" s="12" t="s">
        <v>426</v>
      </c>
      <c r="E126" s="12">
        <v>4</v>
      </c>
      <c r="F126" s="21">
        <v>13.75</v>
      </c>
      <c r="G126" s="21">
        <v>13.75</v>
      </c>
      <c r="H126" s="21">
        <v>13.48</v>
      </c>
      <c r="I126" s="21">
        <f t="shared" si="1"/>
        <v>1.0799999999999983</v>
      </c>
    </row>
    <row r="127" spans="1:9" x14ac:dyDescent="0.3">
      <c r="A127" s="12" t="s">
        <v>42</v>
      </c>
      <c r="B127" s="12" t="s">
        <v>427</v>
      </c>
      <c r="C127" s="13">
        <v>675716747237</v>
      </c>
      <c r="D127" s="12" t="s">
        <v>428</v>
      </c>
      <c r="E127" s="12">
        <v>2</v>
      </c>
      <c r="F127" s="21">
        <v>27.5</v>
      </c>
      <c r="G127" s="21">
        <v>27.5</v>
      </c>
      <c r="H127" s="21">
        <v>24.2</v>
      </c>
      <c r="I127" s="21">
        <f t="shared" si="1"/>
        <v>6.6000000000000014</v>
      </c>
    </row>
    <row r="128" spans="1:9" x14ac:dyDescent="0.3">
      <c r="A128" s="12" t="s">
        <v>42</v>
      </c>
      <c r="B128" s="12" t="s">
        <v>429</v>
      </c>
      <c r="C128" s="13">
        <v>675716842673</v>
      </c>
      <c r="D128" s="12" t="s">
        <v>430</v>
      </c>
      <c r="E128" s="12">
        <v>10</v>
      </c>
      <c r="F128" s="21">
        <v>14.85</v>
      </c>
      <c r="G128" s="21">
        <v>14.85</v>
      </c>
      <c r="H128" s="21">
        <v>14.78</v>
      </c>
      <c r="I128" s="21">
        <f t="shared" si="1"/>
        <v>0.70000000000000284</v>
      </c>
    </row>
    <row r="129" spans="1:9" x14ac:dyDescent="0.3">
      <c r="A129" s="12" t="s">
        <v>42</v>
      </c>
      <c r="B129" s="12" t="s">
        <v>431</v>
      </c>
      <c r="C129" s="13">
        <v>675716793999</v>
      </c>
      <c r="D129" s="12" t="s">
        <v>432</v>
      </c>
      <c r="E129" s="12">
        <v>22</v>
      </c>
      <c r="F129" s="21">
        <v>27.5</v>
      </c>
      <c r="G129" s="21">
        <v>27.5</v>
      </c>
      <c r="H129" s="21">
        <v>19.440000000000001</v>
      </c>
      <c r="I129" s="21">
        <f t="shared" si="1"/>
        <v>177.31999999999996</v>
      </c>
    </row>
    <row r="130" spans="1:9" x14ac:dyDescent="0.3">
      <c r="A130" s="12" t="s">
        <v>42</v>
      </c>
      <c r="B130" s="12" t="s">
        <v>433</v>
      </c>
      <c r="C130" s="13">
        <v>675716721510</v>
      </c>
      <c r="D130" s="12" t="s">
        <v>434</v>
      </c>
      <c r="E130" s="12">
        <v>1</v>
      </c>
      <c r="F130" s="21">
        <v>22</v>
      </c>
      <c r="G130" s="21">
        <v>22</v>
      </c>
      <c r="H130" s="21">
        <v>19.25</v>
      </c>
      <c r="I130" s="21">
        <f t="shared" si="1"/>
        <v>2.75</v>
      </c>
    </row>
    <row r="131" spans="1:9" x14ac:dyDescent="0.3">
      <c r="A131" s="12" t="s">
        <v>42</v>
      </c>
      <c r="B131" s="12" t="s">
        <v>435</v>
      </c>
      <c r="C131" s="13">
        <v>675716708535</v>
      </c>
      <c r="D131" s="12" t="s">
        <v>436</v>
      </c>
      <c r="E131" s="12">
        <v>1</v>
      </c>
      <c r="F131" s="21">
        <v>37.17</v>
      </c>
      <c r="G131" s="21">
        <v>37.17</v>
      </c>
      <c r="H131" s="21">
        <v>30.35</v>
      </c>
      <c r="I131" s="21">
        <f t="shared" ref="I131:I194" si="2">(G131-H131)*E131</f>
        <v>6.82</v>
      </c>
    </row>
    <row r="132" spans="1:9" x14ac:dyDescent="0.3">
      <c r="A132" s="12" t="s">
        <v>42</v>
      </c>
      <c r="B132" s="12" t="s">
        <v>437</v>
      </c>
      <c r="C132" s="13">
        <v>675716708504</v>
      </c>
      <c r="D132" s="12" t="s">
        <v>438</v>
      </c>
      <c r="E132" s="12">
        <v>1</v>
      </c>
      <c r="F132" s="21">
        <v>28.7</v>
      </c>
      <c r="G132" s="21">
        <v>28.7</v>
      </c>
      <c r="H132" s="21">
        <v>27.5</v>
      </c>
      <c r="I132" s="21">
        <f t="shared" si="2"/>
        <v>1.1999999999999993</v>
      </c>
    </row>
    <row r="133" spans="1:9" x14ac:dyDescent="0.3">
      <c r="A133" s="12" t="s">
        <v>42</v>
      </c>
      <c r="B133" s="12" t="s">
        <v>439</v>
      </c>
      <c r="C133" s="13">
        <v>675716714086</v>
      </c>
      <c r="D133" s="12" t="s">
        <v>440</v>
      </c>
      <c r="E133" s="12">
        <v>1</v>
      </c>
      <c r="F133" s="21">
        <v>13.74</v>
      </c>
      <c r="G133" s="21">
        <v>13.74</v>
      </c>
      <c r="H133" s="21">
        <v>13.2</v>
      </c>
      <c r="I133" s="21">
        <f t="shared" si="2"/>
        <v>0.54000000000000092</v>
      </c>
    </row>
    <row r="134" spans="1:9" x14ac:dyDescent="0.3">
      <c r="A134" s="12" t="s">
        <v>42</v>
      </c>
      <c r="B134" s="12" t="s">
        <v>441</v>
      </c>
      <c r="C134" s="13">
        <v>675716700140</v>
      </c>
      <c r="D134" s="12" t="s">
        <v>442</v>
      </c>
      <c r="E134" s="12">
        <v>4</v>
      </c>
      <c r="F134" s="21">
        <v>15.99</v>
      </c>
      <c r="G134" s="21">
        <v>15.99</v>
      </c>
      <c r="H134" s="21">
        <v>13.2</v>
      </c>
      <c r="I134" s="21">
        <f t="shared" si="2"/>
        <v>11.160000000000004</v>
      </c>
    </row>
    <row r="135" spans="1:9" x14ac:dyDescent="0.3">
      <c r="A135" s="12" t="s">
        <v>42</v>
      </c>
      <c r="B135" s="12" t="s">
        <v>443</v>
      </c>
      <c r="C135" s="13">
        <v>675716686390</v>
      </c>
      <c r="D135" s="12" t="s">
        <v>444</v>
      </c>
      <c r="E135" s="12">
        <v>1</v>
      </c>
      <c r="F135" s="21">
        <v>27.5</v>
      </c>
      <c r="G135" s="21">
        <v>27.5</v>
      </c>
      <c r="H135" s="21">
        <v>27.48</v>
      </c>
      <c r="I135" s="21">
        <f t="shared" si="2"/>
        <v>1.9999999999999574E-2</v>
      </c>
    </row>
    <row r="136" spans="1:9" x14ac:dyDescent="0.3">
      <c r="A136" s="12" t="s">
        <v>42</v>
      </c>
      <c r="B136" s="12" t="s">
        <v>445</v>
      </c>
      <c r="C136" s="13">
        <v>675716615857</v>
      </c>
      <c r="D136" s="12" t="s">
        <v>446</v>
      </c>
      <c r="E136" s="12">
        <v>2</v>
      </c>
      <c r="F136" s="21">
        <v>52.63</v>
      </c>
      <c r="G136" s="21">
        <v>52.63</v>
      </c>
      <c r="H136" s="21">
        <v>48.4</v>
      </c>
      <c r="I136" s="21">
        <f t="shared" si="2"/>
        <v>8.460000000000008</v>
      </c>
    </row>
    <row r="137" spans="1:9" x14ac:dyDescent="0.3">
      <c r="A137" s="12" t="s">
        <v>42</v>
      </c>
      <c r="B137" s="12" t="s">
        <v>447</v>
      </c>
      <c r="C137" s="13">
        <v>675716620103</v>
      </c>
      <c r="D137" s="12" t="s">
        <v>448</v>
      </c>
      <c r="E137" s="12">
        <v>1</v>
      </c>
      <c r="F137" s="21">
        <v>18.89</v>
      </c>
      <c r="G137" s="21">
        <v>18.89</v>
      </c>
      <c r="H137" s="21">
        <v>15.53</v>
      </c>
      <c r="I137" s="21">
        <f t="shared" si="2"/>
        <v>3.3600000000000012</v>
      </c>
    </row>
    <row r="138" spans="1:9" x14ac:dyDescent="0.3">
      <c r="A138" s="12" t="s">
        <v>42</v>
      </c>
      <c r="B138" s="12" t="s">
        <v>449</v>
      </c>
      <c r="C138" s="13">
        <v>675716616854</v>
      </c>
      <c r="D138" s="12" t="s">
        <v>450</v>
      </c>
      <c r="E138" s="12">
        <v>1</v>
      </c>
      <c r="F138" s="21">
        <v>19.25</v>
      </c>
      <c r="G138" s="21">
        <v>19.25</v>
      </c>
      <c r="H138" s="21">
        <v>16.5</v>
      </c>
      <c r="I138" s="21">
        <f t="shared" si="2"/>
        <v>2.75</v>
      </c>
    </row>
    <row r="139" spans="1:9" x14ac:dyDescent="0.3">
      <c r="A139" s="12" t="s">
        <v>42</v>
      </c>
      <c r="B139" s="12" t="s">
        <v>451</v>
      </c>
      <c r="C139" s="13">
        <v>675716533410</v>
      </c>
      <c r="D139" s="12" t="s">
        <v>452</v>
      </c>
      <c r="E139" s="12">
        <v>1</v>
      </c>
      <c r="F139" s="21">
        <v>20.010000000000002</v>
      </c>
      <c r="G139" s="21">
        <v>20.010000000000002</v>
      </c>
      <c r="H139" s="21">
        <v>18.48</v>
      </c>
      <c r="I139" s="21">
        <f t="shared" si="2"/>
        <v>1.5300000000000011</v>
      </c>
    </row>
    <row r="140" spans="1:9" x14ac:dyDescent="0.3">
      <c r="A140" s="12" t="s">
        <v>42</v>
      </c>
      <c r="B140" s="12" t="s">
        <v>453</v>
      </c>
      <c r="C140" s="13">
        <v>675716488406</v>
      </c>
      <c r="D140" s="12" t="s">
        <v>454</v>
      </c>
      <c r="E140" s="12">
        <v>68</v>
      </c>
      <c r="F140" s="21">
        <v>13.48</v>
      </c>
      <c r="G140" s="21">
        <v>13.48</v>
      </c>
      <c r="H140" s="21">
        <v>11</v>
      </c>
      <c r="I140" s="21">
        <f t="shared" si="2"/>
        <v>168.64000000000004</v>
      </c>
    </row>
    <row r="141" spans="1:9" x14ac:dyDescent="0.3">
      <c r="A141" s="12" t="s">
        <v>42</v>
      </c>
      <c r="B141" s="12" t="s">
        <v>455</v>
      </c>
      <c r="C141" s="13">
        <v>675716441975</v>
      </c>
      <c r="D141" s="12" t="s">
        <v>456</v>
      </c>
      <c r="E141" s="12">
        <v>1</v>
      </c>
      <c r="F141" s="21">
        <v>19.16</v>
      </c>
      <c r="G141" s="21">
        <v>19.16</v>
      </c>
      <c r="H141" s="21">
        <v>15.84</v>
      </c>
      <c r="I141" s="21">
        <f t="shared" si="2"/>
        <v>3.3200000000000003</v>
      </c>
    </row>
    <row r="142" spans="1:9" x14ac:dyDescent="0.3">
      <c r="A142" s="12" t="s">
        <v>36</v>
      </c>
      <c r="B142" s="12" t="s">
        <v>457</v>
      </c>
      <c r="C142" s="13">
        <v>675716995270</v>
      </c>
      <c r="D142" s="12" t="s">
        <v>458</v>
      </c>
      <c r="E142" s="12">
        <v>2</v>
      </c>
      <c r="F142" s="21">
        <v>42.35</v>
      </c>
      <c r="G142" s="21">
        <v>42.35</v>
      </c>
      <c r="H142" s="21">
        <v>34.5</v>
      </c>
      <c r="I142" s="21">
        <f t="shared" si="2"/>
        <v>15.700000000000003</v>
      </c>
    </row>
    <row r="143" spans="1:9" x14ac:dyDescent="0.3">
      <c r="A143" s="12" t="s">
        <v>36</v>
      </c>
      <c r="B143" s="12" t="s">
        <v>459</v>
      </c>
      <c r="C143" s="13">
        <v>675716903312</v>
      </c>
      <c r="D143" s="12" t="s">
        <v>460</v>
      </c>
      <c r="E143" s="12">
        <v>3</v>
      </c>
      <c r="F143" s="21">
        <v>77</v>
      </c>
      <c r="G143" s="21">
        <v>77</v>
      </c>
      <c r="H143" s="21">
        <v>63.35</v>
      </c>
      <c r="I143" s="21">
        <f t="shared" si="2"/>
        <v>40.949999999999996</v>
      </c>
    </row>
    <row r="144" spans="1:9" x14ac:dyDescent="0.3">
      <c r="A144" s="12" t="s">
        <v>36</v>
      </c>
      <c r="B144" s="12" t="s">
        <v>461</v>
      </c>
      <c r="C144" s="13">
        <v>675716867614</v>
      </c>
      <c r="D144" s="12" t="s">
        <v>462</v>
      </c>
      <c r="E144" s="12">
        <v>5</v>
      </c>
      <c r="F144" s="21">
        <v>36.96</v>
      </c>
      <c r="G144" s="21">
        <v>36.96</v>
      </c>
      <c r="H144" s="21">
        <v>31.67</v>
      </c>
      <c r="I144" s="21">
        <f t="shared" si="2"/>
        <v>26.449999999999996</v>
      </c>
    </row>
    <row r="145" spans="1:9" x14ac:dyDescent="0.3">
      <c r="A145" s="12" t="s">
        <v>36</v>
      </c>
      <c r="B145" s="12" t="s">
        <v>463</v>
      </c>
      <c r="C145" s="13">
        <v>675716593476</v>
      </c>
      <c r="D145" s="12" t="s">
        <v>464</v>
      </c>
      <c r="E145" s="12">
        <v>2</v>
      </c>
      <c r="F145" s="21">
        <v>38.89</v>
      </c>
      <c r="G145" s="21">
        <v>38.89</v>
      </c>
      <c r="H145" s="21">
        <v>36.96</v>
      </c>
      <c r="I145" s="21">
        <f t="shared" si="2"/>
        <v>3.8599999999999994</v>
      </c>
    </row>
    <row r="146" spans="1:9" x14ac:dyDescent="0.3">
      <c r="A146" s="12" t="s">
        <v>18</v>
      </c>
      <c r="B146" s="12" t="s">
        <v>465</v>
      </c>
      <c r="C146" s="13">
        <v>675716908072</v>
      </c>
      <c r="D146" s="12" t="s">
        <v>466</v>
      </c>
      <c r="E146" s="12">
        <v>36</v>
      </c>
      <c r="F146" s="21">
        <v>16.5</v>
      </c>
      <c r="G146" s="21">
        <v>16.5</v>
      </c>
      <c r="H146" s="21">
        <v>13.86</v>
      </c>
      <c r="I146" s="21">
        <f t="shared" si="2"/>
        <v>95.04000000000002</v>
      </c>
    </row>
    <row r="147" spans="1:9" x14ac:dyDescent="0.3">
      <c r="A147" s="12" t="s">
        <v>18</v>
      </c>
      <c r="B147" s="12" t="s">
        <v>467</v>
      </c>
      <c r="C147" s="13">
        <v>86569949127</v>
      </c>
      <c r="D147" s="12" t="s">
        <v>468</v>
      </c>
      <c r="E147" s="12">
        <v>22</v>
      </c>
      <c r="F147" s="21">
        <v>50</v>
      </c>
      <c r="G147" s="21">
        <v>50</v>
      </c>
      <c r="H147" s="21">
        <v>37.11</v>
      </c>
      <c r="I147" s="21">
        <f t="shared" si="2"/>
        <v>283.58000000000004</v>
      </c>
    </row>
    <row r="148" spans="1:9" x14ac:dyDescent="0.3">
      <c r="A148" s="12" t="s">
        <v>18</v>
      </c>
      <c r="B148" s="12" t="s">
        <v>469</v>
      </c>
      <c r="C148" s="13">
        <v>675716988029</v>
      </c>
      <c r="D148" s="12" t="s">
        <v>470</v>
      </c>
      <c r="E148" s="12">
        <v>4</v>
      </c>
      <c r="F148" s="21">
        <v>23.75</v>
      </c>
      <c r="G148" s="21">
        <v>23.75</v>
      </c>
      <c r="H148" s="21">
        <v>22.7</v>
      </c>
      <c r="I148" s="21">
        <f t="shared" si="2"/>
        <v>4.2000000000000028</v>
      </c>
    </row>
    <row r="149" spans="1:9" x14ac:dyDescent="0.3">
      <c r="A149" s="12" t="s">
        <v>471</v>
      </c>
      <c r="B149" s="12" t="s">
        <v>472</v>
      </c>
      <c r="C149" s="13">
        <v>86569087850</v>
      </c>
      <c r="D149" s="12" t="s">
        <v>473</v>
      </c>
      <c r="E149" s="12">
        <v>32</v>
      </c>
      <c r="F149" s="21">
        <v>19</v>
      </c>
      <c r="G149" s="21">
        <v>19</v>
      </c>
      <c r="H149" s="21">
        <v>11</v>
      </c>
      <c r="I149" s="21">
        <f t="shared" si="2"/>
        <v>256</v>
      </c>
    </row>
    <row r="150" spans="1:9" x14ac:dyDescent="0.3">
      <c r="A150" s="12" t="s">
        <v>471</v>
      </c>
      <c r="B150" s="12" t="s">
        <v>474</v>
      </c>
      <c r="C150" s="13">
        <v>675716524029</v>
      </c>
      <c r="D150" s="12" t="s">
        <v>475</v>
      </c>
      <c r="E150" s="12">
        <v>1</v>
      </c>
      <c r="F150" s="21">
        <v>33</v>
      </c>
      <c r="G150" s="21">
        <v>33</v>
      </c>
      <c r="H150" s="21">
        <v>31.05</v>
      </c>
      <c r="I150" s="21">
        <f t="shared" si="2"/>
        <v>1.9499999999999993</v>
      </c>
    </row>
    <row r="151" spans="1:9" x14ac:dyDescent="0.3">
      <c r="A151" s="12" t="s">
        <v>75</v>
      </c>
      <c r="B151" s="12" t="s">
        <v>476</v>
      </c>
      <c r="C151" s="13">
        <v>675716533687</v>
      </c>
      <c r="D151" s="12" t="s">
        <v>477</v>
      </c>
      <c r="E151" s="12">
        <v>1</v>
      </c>
      <c r="F151" s="21">
        <v>73.91</v>
      </c>
      <c r="G151" s="21">
        <v>73.91</v>
      </c>
      <c r="H151" s="21">
        <v>60.5</v>
      </c>
      <c r="I151" s="21">
        <f t="shared" si="2"/>
        <v>13.409999999999997</v>
      </c>
    </row>
    <row r="152" spans="1:9" x14ac:dyDescent="0.3">
      <c r="A152" s="12" t="s">
        <v>75</v>
      </c>
      <c r="B152" s="12" t="s">
        <v>478</v>
      </c>
      <c r="C152" s="13">
        <v>675716558536</v>
      </c>
      <c r="D152" s="12" t="s">
        <v>479</v>
      </c>
      <c r="E152" s="12">
        <v>1</v>
      </c>
      <c r="F152" s="21">
        <v>30.25</v>
      </c>
      <c r="G152" s="21">
        <v>30.25</v>
      </c>
      <c r="H152" s="21">
        <v>25.88</v>
      </c>
      <c r="I152" s="21">
        <f t="shared" si="2"/>
        <v>4.370000000000001</v>
      </c>
    </row>
    <row r="153" spans="1:9" x14ac:dyDescent="0.3">
      <c r="A153" s="12" t="s">
        <v>16</v>
      </c>
      <c r="B153" s="12" t="s">
        <v>480</v>
      </c>
      <c r="C153" s="13">
        <v>675716407704</v>
      </c>
      <c r="D153" s="12" t="s">
        <v>481</v>
      </c>
      <c r="E153" s="12">
        <v>1</v>
      </c>
      <c r="F153" s="21">
        <v>33</v>
      </c>
      <c r="G153" s="21">
        <v>33</v>
      </c>
      <c r="H153" s="21">
        <v>26.75</v>
      </c>
      <c r="I153" s="21">
        <f t="shared" si="2"/>
        <v>6.25</v>
      </c>
    </row>
    <row r="154" spans="1:9" x14ac:dyDescent="0.3">
      <c r="A154" s="12" t="s">
        <v>16</v>
      </c>
      <c r="B154" s="12" t="s">
        <v>482</v>
      </c>
      <c r="C154" s="13">
        <v>675716438845</v>
      </c>
      <c r="D154" s="12" t="s">
        <v>483</v>
      </c>
      <c r="E154" s="12">
        <v>1</v>
      </c>
      <c r="F154" s="21">
        <v>43.99</v>
      </c>
      <c r="G154" s="21">
        <v>43.99</v>
      </c>
      <c r="H154" s="21">
        <v>36.96</v>
      </c>
      <c r="I154" s="21">
        <f t="shared" si="2"/>
        <v>7.0300000000000011</v>
      </c>
    </row>
    <row r="155" spans="1:9" x14ac:dyDescent="0.3">
      <c r="A155" s="12" t="s">
        <v>16</v>
      </c>
      <c r="B155" s="12" t="s">
        <v>484</v>
      </c>
      <c r="C155" s="13">
        <v>675716780562</v>
      </c>
      <c r="D155" s="12" t="s">
        <v>485</v>
      </c>
      <c r="E155" s="12">
        <v>1</v>
      </c>
      <c r="F155" s="21">
        <v>42.24</v>
      </c>
      <c r="G155" s="21">
        <v>42.24</v>
      </c>
      <c r="H155" s="21">
        <v>37.380000000000003</v>
      </c>
      <c r="I155" s="21">
        <f t="shared" si="2"/>
        <v>4.8599999999999994</v>
      </c>
    </row>
    <row r="156" spans="1:9" x14ac:dyDescent="0.3">
      <c r="A156" s="12" t="s">
        <v>16</v>
      </c>
      <c r="B156" s="12" t="s">
        <v>486</v>
      </c>
      <c r="C156" s="13">
        <v>675716998295</v>
      </c>
      <c r="D156" s="12" t="s">
        <v>487</v>
      </c>
      <c r="E156" s="12">
        <v>2</v>
      </c>
      <c r="F156" s="21">
        <v>47.52</v>
      </c>
      <c r="G156" s="21">
        <v>47.52</v>
      </c>
      <c r="H156" s="21">
        <v>42.66</v>
      </c>
      <c r="I156" s="21">
        <f t="shared" si="2"/>
        <v>9.7200000000000131</v>
      </c>
    </row>
    <row r="157" spans="1:9" x14ac:dyDescent="0.3">
      <c r="A157" s="12" t="s">
        <v>73</v>
      </c>
      <c r="B157" s="12" t="s">
        <v>488</v>
      </c>
      <c r="C157" s="13">
        <v>675716897680</v>
      </c>
      <c r="D157" s="12" t="s">
        <v>489</v>
      </c>
      <c r="E157" s="12">
        <v>1</v>
      </c>
      <c r="F157" s="21">
        <v>68.64</v>
      </c>
      <c r="G157" s="21">
        <v>68.64</v>
      </c>
      <c r="H157" s="21">
        <v>59.99</v>
      </c>
      <c r="I157" s="21">
        <f t="shared" si="2"/>
        <v>8.6499999999999986</v>
      </c>
    </row>
    <row r="158" spans="1:9" x14ac:dyDescent="0.3">
      <c r="A158" s="12" t="s">
        <v>30</v>
      </c>
      <c r="B158" s="12" t="s">
        <v>490</v>
      </c>
      <c r="C158" s="13">
        <v>675716319816</v>
      </c>
      <c r="D158" s="12" t="s">
        <v>491</v>
      </c>
      <c r="E158" s="12">
        <v>1</v>
      </c>
      <c r="F158" s="21">
        <v>77.78</v>
      </c>
      <c r="G158" s="21">
        <v>77.78</v>
      </c>
      <c r="H158" s="21">
        <v>77.28</v>
      </c>
      <c r="I158" s="21">
        <f t="shared" si="2"/>
        <v>0.5</v>
      </c>
    </row>
    <row r="159" spans="1:9" x14ac:dyDescent="0.3">
      <c r="A159" s="12" t="s">
        <v>30</v>
      </c>
      <c r="B159" s="12" t="s">
        <v>492</v>
      </c>
      <c r="C159" s="13">
        <v>675716483562</v>
      </c>
      <c r="D159" s="12" t="s">
        <v>493</v>
      </c>
      <c r="E159" s="12">
        <v>1</v>
      </c>
      <c r="F159" s="21">
        <v>32.99</v>
      </c>
      <c r="G159" s="21">
        <v>32.99</v>
      </c>
      <c r="H159" s="21">
        <v>28.75</v>
      </c>
      <c r="I159" s="21">
        <f t="shared" si="2"/>
        <v>4.240000000000002</v>
      </c>
    </row>
    <row r="160" spans="1:9" x14ac:dyDescent="0.3">
      <c r="A160" s="12" t="s">
        <v>30</v>
      </c>
      <c r="B160" s="12" t="s">
        <v>494</v>
      </c>
      <c r="C160" s="13">
        <v>675716507701</v>
      </c>
      <c r="D160" s="12" t="s">
        <v>495</v>
      </c>
      <c r="E160" s="12">
        <v>1</v>
      </c>
      <c r="F160" s="21">
        <v>38.89</v>
      </c>
      <c r="G160" s="21">
        <v>38.89</v>
      </c>
      <c r="H160" s="21">
        <v>36.229999999999997</v>
      </c>
      <c r="I160" s="21">
        <f t="shared" si="2"/>
        <v>2.6600000000000037</v>
      </c>
    </row>
    <row r="161" spans="1:9" x14ac:dyDescent="0.3">
      <c r="A161" s="12" t="s">
        <v>30</v>
      </c>
      <c r="B161" s="12" t="s">
        <v>496</v>
      </c>
      <c r="C161" s="13">
        <v>675716507893</v>
      </c>
      <c r="D161" s="12" t="s">
        <v>497</v>
      </c>
      <c r="E161" s="12">
        <v>1</v>
      </c>
      <c r="F161" s="21">
        <v>55</v>
      </c>
      <c r="G161" s="21">
        <v>55</v>
      </c>
      <c r="H161" s="21">
        <v>49.68</v>
      </c>
      <c r="I161" s="21">
        <f t="shared" si="2"/>
        <v>5.32</v>
      </c>
    </row>
    <row r="162" spans="1:9" x14ac:dyDescent="0.3">
      <c r="A162" s="12" t="s">
        <v>30</v>
      </c>
      <c r="B162" s="12" t="s">
        <v>498</v>
      </c>
      <c r="C162" s="13">
        <v>675716547844</v>
      </c>
      <c r="D162" s="12" t="s">
        <v>499</v>
      </c>
      <c r="E162" s="12">
        <v>1</v>
      </c>
      <c r="F162" s="21">
        <v>61.11</v>
      </c>
      <c r="G162" s="21">
        <v>61.11</v>
      </c>
      <c r="H162" s="21">
        <v>49.68</v>
      </c>
      <c r="I162" s="21">
        <f t="shared" si="2"/>
        <v>11.43</v>
      </c>
    </row>
    <row r="163" spans="1:9" x14ac:dyDescent="0.3">
      <c r="A163" s="12" t="s">
        <v>30</v>
      </c>
      <c r="B163" s="12" t="s">
        <v>500</v>
      </c>
      <c r="C163" s="13">
        <v>675716593377</v>
      </c>
      <c r="D163" s="12" t="s">
        <v>501</v>
      </c>
      <c r="E163" s="12">
        <v>1</v>
      </c>
      <c r="F163" s="21">
        <v>49.99</v>
      </c>
      <c r="G163" s="21">
        <v>49.99</v>
      </c>
      <c r="H163" s="21">
        <v>47.52</v>
      </c>
      <c r="I163" s="21">
        <f t="shared" si="2"/>
        <v>2.4699999999999989</v>
      </c>
    </row>
    <row r="164" spans="1:9" x14ac:dyDescent="0.3">
      <c r="A164" s="12" t="s">
        <v>30</v>
      </c>
      <c r="B164" s="12" t="s">
        <v>311</v>
      </c>
      <c r="C164" s="13">
        <v>675716624897</v>
      </c>
      <c r="D164" s="12" t="s">
        <v>312</v>
      </c>
      <c r="E164" s="12">
        <v>1</v>
      </c>
      <c r="F164" s="21">
        <v>55.56</v>
      </c>
      <c r="G164" s="21">
        <v>55.56</v>
      </c>
      <c r="H164" s="21">
        <v>47.52</v>
      </c>
      <c r="I164" s="21">
        <f t="shared" si="2"/>
        <v>8.0399999999999991</v>
      </c>
    </row>
    <row r="165" spans="1:9" x14ac:dyDescent="0.3">
      <c r="A165" s="12" t="s">
        <v>30</v>
      </c>
      <c r="B165" s="12" t="s">
        <v>502</v>
      </c>
      <c r="C165" s="13">
        <v>86569026156</v>
      </c>
      <c r="D165" s="12" t="s">
        <v>503</v>
      </c>
      <c r="E165" s="12">
        <v>1</v>
      </c>
      <c r="F165" s="21">
        <v>93.84</v>
      </c>
      <c r="G165" s="21">
        <v>93.84</v>
      </c>
      <c r="H165" s="21">
        <v>77.78</v>
      </c>
      <c r="I165" s="21">
        <f t="shared" si="2"/>
        <v>16.060000000000002</v>
      </c>
    </row>
    <row r="166" spans="1:9" x14ac:dyDescent="0.3">
      <c r="A166" s="12" t="s">
        <v>30</v>
      </c>
      <c r="B166" s="12" t="s">
        <v>504</v>
      </c>
      <c r="C166" s="13">
        <v>86569106018</v>
      </c>
      <c r="D166" s="12" t="s">
        <v>505</v>
      </c>
      <c r="E166" s="12">
        <v>1</v>
      </c>
      <c r="F166" s="21">
        <v>65.02</v>
      </c>
      <c r="G166" s="21">
        <v>65.02</v>
      </c>
      <c r="H166" s="21">
        <v>63.36</v>
      </c>
      <c r="I166" s="21">
        <f t="shared" si="2"/>
        <v>1.6599999999999966</v>
      </c>
    </row>
    <row r="167" spans="1:9" x14ac:dyDescent="0.3">
      <c r="A167" s="12" t="s">
        <v>67</v>
      </c>
      <c r="B167" s="12" t="s">
        <v>506</v>
      </c>
      <c r="C167" s="13">
        <v>675716510978</v>
      </c>
      <c r="D167" s="12" t="s">
        <v>507</v>
      </c>
      <c r="E167" s="12">
        <v>1</v>
      </c>
      <c r="F167" s="21">
        <v>24.75</v>
      </c>
      <c r="G167" s="21">
        <v>24.75</v>
      </c>
      <c r="H167" s="21">
        <v>21.12</v>
      </c>
      <c r="I167" s="21">
        <f t="shared" si="2"/>
        <v>3.629999999999999</v>
      </c>
    </row>
    <row r="168" spans="1:9" x14ac:dyDescent="0.3">
      <c r="A168" s="12" t="s">
        <v>67</v>
      </c>
      <c r="B168" s="12" t="s">
        <v>508</v>
      </c>
      <c r="C168" s="13">
        <v>675716894726</v>
      </c>
      <c r="D168" s="12" t="s">
        <v>509</v>
      </c>
      <c r="E168" s="12">
        <v>1</v>
      </c>
      <c r="F168" s="21">
        <v>31.67</v>
      </c>
      <c r="G168" s="21">
        <v>31.67</v>
      </c>
      <c r="H168" s="21">
        <v>30.25</v>
      </c>
      <c r="I168" s="21">
        <f t="shared" si="2"/>
        <v>1.4200000000000017</v>
      </c>
    </row>
    <row r="169" spans="1:9" x14ac:dyDescent="0.3">
      <c r="A169" s="12" t="s">
        <v>67</v>
      </c>
      <c r="B169" s="12" t="s">
        <v>112</v>
      </c>
      <c r="C169" s="13">
        <v>86569074034</v>
      </c>
      <c r="D169" s="12" t="s">
        <v>113</v>
      </c>
      <c r="E169" s="12">
        <v>1</v>
      </c>
      <c r="F169" s="21">
        <v>62.85</v>
      </c>
      <c r="G169" s="21">
        <v>44.16</v>
      </c>
      <c r="H169" s="21">
        <v>60.5</v>
      </c>
      <c r="I169" s="21">
        <f t="shared" si="2"/>
        <v>-16.340000000000003</v>
      </c>
    </row>
    <row r="170" spans="1:9" x14ac:dyDescent="0.3">
      <c r="A170" s="12" t="s">
        <v>67</v>
      </c>
      <c r="B170" s="12" t="s">
        <v>510</v>
      </c>
      <c r="C170" s="13">
        <v>86569224477</v>
      </c>
      <c r="D170" s="12" t="s">
        <v>511</v>
      </c>
      <c r="E170" s="12">
        <v>2</v>
      </c>
      <c r="F170" s="21">
        <v>44.16</v>
      </c>
      <c r="G170" s="21">
        <v>44.16</v>
      </c>
      <c r="H170" s="21">
        <v>36.96</v>
      </c>
      <c r="I170" s="21">
        <f t="shared" si="2"/>
        <v>14.399999999999991</v>
      </c>
    </row>
    <row r="171" spans="1:9" x14ac:dyDescent="0.3">
      <c r="A171" s="12" t="s">
        <v>56</v>
      </c>
      <c r="B171" s="12" t="s">
        <v>512</v>
      </c>
      <c r="C171" s="13">
        <v>86569000767</v>
      </c>
      <c r="D171" s="12" t="s">
        <v>513</v>
      </c>
      <c r="E171" s="12">
        <v>1</v>
      </c>
      <c r="F171" s="21">
        <v>63.25</v>
      </c>
      <c r="G171" s="21">
        <v>63.25</v>
      </c>
      <c r="H171" s="21">
        <v>57.5</v>
      </c>
      <c r="I171" s="21">
        <f t="shared" si="2"/>
        <v>5.75</v>
      </c>
    </row>
    <row r="172" spans="1:9" x14ac:dyDescent="0.3">
      <c r="A172" s="12" t="s">
        <v>56</v>
      </c>
      <c r="B172" s="12" t="s">
        <v>514</v>
      </c>
      <c r="C172" s="13">
        <v>675716445799</v>
      </c>
      <c r="D172" s="12" t="s">
        <v>515</v>
      </c>
      <c r="E172" s="12">
        <v>2</v>
      </c>
      <c r="F172" s="21">
        <v>93.5</v>
      </c>
      <c r="G172" s="21">
        <v>93.5</v>
      </c>
      <c r="H172" s="21">
        <v>77</v>
      </c>
      <c r="I172" s="21">
        <f t="shared" si="2"/>
        <v>33</v>
      </c>
    </row>
    <row r="173" spans="1:9" x14ac:dyDescent="0.3">
      <c r="A173" s="12" t="s">
        <v>77</v>
      </c>
      <c r="B173" s="12" t="s">
        <v>516</v>
      </c>
      <c r="C173" s="13">
        <v>675716455347</v>
      </c>
      <c r="D173" s="12" t="s">
        <v>517</v>
      </c>
      <c r="E173" s="12">
        <v>1</v>
      </c>
      <c r="F173" s="21">
        <v>55</v>
      </c>
      <c r="G173" s="21">
        <v>55</v>
      </c>
      <c r="H173" s="21">
        <v>52.79</v>
      </c>
      <c r="I173" s="21">
        <f t="shared" si="2"/>
        <v>2.2100000000000009</v>
      </c>
    </row>
    <row r="174" spans="1:9" x14ac:dyDescent="0.3">
      <c r="A174" s="12" t="s">
        <v>77</v>
      </c>
      <c r="B174" s="12" t="s">
        <v>518</v>
      </c>
      <c r="C174" s="13">
        <v>675716689018</v>
      </c>
      <c r="D174" s="12" t="s">
        <v>519</v>
      </c>
      <c r="E174" s="12">
        <v>1</v>
      </c>
      <c r="F174" s="21">
        <v>63.36</v>
      </c>
      <c r="G174" s="21">
        <v>63.36</v>
      </c>
      <c r="H174" s="21">
        <v>52.8</v>
      </c>
      <c r="I174" s="21">
        <f t="shared" si="2"/>
        <v>10.560000000000002</v>
      </c>
    </row>
    <row r="175" spans="1:9" x14ac:dyDescent="0.3">
      <c r="A175" s="12" t="s">
        <v>77</v>
      </c>
      <c r="B175" s="12" t="s">
        <v>520</v>
      </c>
      <c r="C175" s="13">
        <v>675716688998</v>
      </c>
      <c r="D175" s="12" t="s">
        <v>521</v>
      </c>
      <c r="E175" s="12">
        <v>1</v>
      </c>
      <c r="F175" s="21">
        <v>63.36</v>
      </c>
      <c r="G175" s="21">
        <v>63.36</v>
      </c>
      <c r="H175" s="21">
        <v>59.99</v>
      </c>
      <c r="I175" s="21">
        <f t="shared" si="2"/>
        <v>3.3699999999999974</v>
      </c>
    </row>
    <row r="176" spans="1:9" x14ac:dyDescent="0.3">
      <c r="A176" s="12" t="s">
        <v>77</v>
      </c>
      <c r="B176" s="12" t="s">
        <v>522</v>
      </c>
      <c r="C176" s="13">
        <v>675716870454</v>
      </c>
      <c r="D176" s="12" t="s">
        <v>523</v>
      </c>
      <c r="E176" s="12">
        <v>1</v>
      </c>
      <c r="F176" s="21">
        <v>73.92</v>
      </c>
      <c r="G176" s="21">
        <v>73.92</v>
      </c>
      <c r="H176" s="21">
        <v>68.64</v>
      </c>
      <c r="I176" s="21">
        <f t="shared" si="2"/>
        <v>5.2800000000000011</v>
      </c>
    </row>
    <row r="177" spans="1:9" x14ac:dyDescent="0.3">
      <c r="A177" s="12" t="s">
        <v>77</v>
      </c>
      <c r="B177" s="12" t="s">
        <v>524</v>
      </c>
      <c r="C177" s="13">
        <v>675716904517</v>
      </c>
      <c r="D177" s="12" t="s">
        <v>525</v>
      </c>
      <c r="E177" s="12">
        <v>1</v>
      </c>
      <c r="F177" s="21">
        <v>47.64</v>
      </c>
      <c r="G177" s="21">
        <v>47.64</v>
      </c>
      <c r="H177" s="21">
        <v>43.99</v>
      </c>
      <c r="I177" s="21">
        <f t="shared" si="2"/>
        <v>3.6499999999999986</v>
      </c>
    </row>
    <row r="178" spans="1:9" x14ac:dyDescent="0.3">
      <c r="A178" s="12" t="s">
        <v>77</v>
      </c>
      <c r="B178" s="12" t="s">
        <v>526</v>
      </c>
      <c r="C178" s="13">
        <v>86569949110</v>
      </c>
      <c r="D178" s="12" t="s">
        <v>527</v>
      </c>
      <c r="E178" s="12">
        <v>1</v>
      </c>
      <c r="F178" s="21">
        <v>75.75</v>
      </c>
      <c r="G178" s="21">
        <v>75.75</v>
      </c>
      <c r="H178" s="21">
        <v>73.92</v>
      </c>
      <c r="I178" s="21">
        <f t="shared" si="2"/>
        <v>1.8299999999999983</v>
      </c>
    </row>
    <row r="179" spans="1:9" x14ac:dyDescent="0.3">
      <c r="A179" s="12" t="s">
        <v>77</v>
      </c>
      <c r="B179" s="12" t="s">
        <v>528</v>
      </c>
      <c r="C179" s="13">
        <v>86569953292</v>
      </c>
      <c r="D179" s="12" t="s">
        <v>529</v>
      </c>
      <c r="E179" s="12">
        <v>1</v>
      </c>
      <c r="F179" s="21">
        <v>82.8</v>
      </c>
      <c r="G179" s="21">
        <v>82.8</v>
      </c>
      <c r="H179" s="21">
        <v>73.92</v>
      </c>
      <c r="I179" s="21">
        <f t="shared" si="2"/>
        <v>8.8799999999999955</v>
      </c>
    </row>
    <row r="180" spans="1:9" x14ac:dyDescent="0.3">
      <c r="A180" s="12" t="s">
        <v>77</v>
      </c>
      <c r="B180" s="12" t="s">
        <v>530</v>
      </c>
      <c r="C180" s="13">
        <v>86569002228</v>
      </c>
      <c r="D180" s="12" t="s">
        <v>531</v>
      </c>
      <c r="E180" s="12">
        <v>1</v>
      </c>
      <c r="F180" s="21">
        <v>38.64</v>
      </c>
      <c r="G180" s="21">
        <v>38.64</v>
      </c>
      <c r="H180" s="21">
        <v>36.96</v>
      </c>
      <c r="I180" s="21">
        <f t="shared" si="2"/>
        <v>1.6799999999999997</v>
      </c>
    </row>
    <row r="181" spans="1:9" x14ac:dyDescent="0.3">
      <c r="A181" s="12" t="s">
        <v>77</v>
      </c>
      <c r="B181" s="12" t="s">
        <v>532</v>
      </c>
      <c r="C181" s="13">
        <v>86569023308</v>
      </c>
      <c r="D181" s="12" t="s">
        <v>533</v>
      </c>
      <c r="E181" s="12">
        <v>1</v>
      </c>
      <c r="F181" s="21">
        <v>71.75</v>
      </c>
      <c r="G181" s="21">
        <v>71.75</v>
      </c>
      <c r="H181" s="21">
        <v>66</v>
      </c>
      <c r="I181" s="21">
        <f t="shared" si="2"/>
        <v>5.75</v>
      </c>
    </row>
    <row r="182" spans="1:9" x14ac:dyDescent="0.3">
      <c r="A182" s="12" t="s">
        <v>77</v>
      </c>
      <c r="B182" s="12" t="s">
        <v>534</v>
      </c>
      <c r="C182" s="13">
        <v>86569030627</v>
      </c>
      <c r="D182" s="12" t="s">
        <v>535</v>
      </c>
      <c r="E182" s="12">
        <v>1</v>
      </c>
      <c r="F182" s="21">
        <v>88.32</v>
      </c>
      <c r="G182" s="21">
        <v>88.32</v>
      </c>
      <c r="H182" s="21">
        <v>84.15</v>
      </c>
      <c r="I182" s="21">
        <f t="shared" si="2"/>
        <v>4.1699999999999875</v>
      </c>
    </row>
    <row r="183" spans="1:9" x14ac:dyDescent="0.3">
      <c r="A183" s="12" t="s">
        <v>77</v>
      </c>
      <c r="B183" s="12" t="s">
        <v>536</v>
      </c>
      <c r="C183" s="13">
        <v>86569073983</v>
      </c>
      <c r="D183" s="12" t="s">
        <v>537</v>
      </c>
      <c r="E183" s="12">
        <v>1</v>
      </c>
      <c r="F183" s="21">
        <v>77.28</v>
      </c>
      <c r="G183" s="21">
        <v>77.28</v>
      </c>
      <c r="H183" s="21">
        <v>63.25</v>
      </c>
      <c r="I183" s="21">
        <f t="shared" si="2"/>
        <v>14.030000000000001</v>
      </c>
    </row>
    <row r="184" spans="1:9" x14ac:dyDescent="0.3">
      <c r="A184" s="14" t="s">
        <v>10</v>
      </c>
      <c r="B184" s="12" t="s">
        <v>187</v>
      </c>
      <c r="C184" s="13">
        <v>675716455705</v>
      </c>
      <c r="D184" s="12" t="s">
        <v>188</v>
      </c>
      <c r="E184" s="12">
        <v>8</v>
      </c>
      <c r="F184" s="21">
        <v>14.3</v>
      </c>
      <c r="G184" s="21">
        <v>14.3</v>
      </c>
      <c r="H184" s="21">
        <v>12.37</v>
      </c>
      <c r="I184" s="21">
        <f t="shared" si="2"/>
        <v>15.440000000000012</v>
      </c>
    </row>
    <row r="185" spans="1:9" x14ac:dyDescent="0.3">
      <c r="A185" s="12" t="s">
        <v>10</v>
      </c>
      <c r="B185" s="12" t="s">
        <v>538</v>
      </c>
      <c r="C185" s="13">
        <v>675716839857</v>
      </c>
      <c r="D185" s="12" t="s">
        <v>539</v>
      </c>
      <c r="E185" s="12">
        <v>20</v>
      </c>
      <c r="F185" s="21">
        <v>19.8</v>
      </c>
      <c r="G185" s="21">
        <v>19.8</v>
      </c>
      <c r="H185" s="21">
        <v>18.850000000000001</v>
      </c>
      <c r="I185" s="21">
        <f t="shared" si="2"/>
        <v>18.999999999999986</v>
      </c>
    </row>
    <row r="186" spans="1:9" x14ac:dyDescent="0.3">
      <c r="A186" s="12" t="s">
        <v>10</v>
      </c>
      <c r="B186" s="12" t="s">
        <v>540</v>
      </c>
      <c r="C186" s="13">
        <v>675716792923</v>
      </c>
      <c r="D186" s="12" t="s">
        <v>541</v>
      </c>
      <c r="E186" s="12">
        <v>6</v>
      </c>
      <c r="F186" s="21">
        <v>22</v>
      </c>
      <c r="G186" s="21">
        <v>22</v>
      </c>
      <c r="H186" s="21">
        <v>18.47</v>
      </c>
      <c r="I186" s="21">
        <f t="shared" si="2"/>
        <v>21.180000000000007</v>
      </c>
    </row>
    <row r="187" spans="1:9" x14ac:dyDescent="0.3">
      <c r="A187" s="12" t="s">
        <v>10</v>
      </c>
      <c r="B187" s="12" t="s">
        <v>542</v>
      </c>
      <c r="C187" s="13">
        <v>675716793760</v>
      </c>
      <c r="D187" s="12" t="s">
        <v>543</v>
      </c>
      <c r="E187" s="12">
        <v>1</v>
      </c>
      <c r="F187" s="21">
        <v>29.04</v>
      </c>
      <c r="G187" s="21">
        <v>29.04</v>
      </c>
      <c r="H187" s="21">
        <v>27.5</v>
      </c>
      <c r="I187" s="21">
        <f t="shared" si="2"/>
        <v>1.5399999999999991</v>
      </c>
    </row>
    <row r="188" spans="1:9" x14ac:dyDescent="0.3">
      <c r="A188" s="12" t="s">
        <v>10</v>
      </c>
      <c r="B188" s="12" t="s">
        <v>544</v>
      </c>
      <c r="C188" s="13">
        <v>675716898564</v>
      </c>
      <c r="D188" s="12" t="s">
        <v>545</v>
      </c>
      <c r="E188" s="12">
        <v>4</v>
      </c>
      <c r="F188" s="21">
        <v>16.5</v>
      </c>
      <c r="G188" s="21">
        <v>16.5</v>
      </c>
      <c r="H188" s="21">
        <v>13.2</v>
      </c>
      <c r="I188" s="21">
        <f t="shared" si="2"/>
        <v>13.200000000000003</v>
      </c>
    </row>
    <row r="189" spans="1:9" x14ac:dyDescent="0.3">
      <c r="A189" s="12" t="s">
        <v>10</v>
      </c>
      <c r="B189" s="12" t="s">
        <v>546</v>
      </c>
      <c r="C189" s="13">
        <v>675716960636</v>
      </c>
      <c r="D189" s="12" t="s">
        <v>547</v>
      </c>
      <c r="E189" s="12">
        <v>1</v>
      </c>
      <c r="F189" s="21">
        <v>30.25</v>
      </c>
      <c r="G189" s="21">
        <v>30.25</v>
      </c>
      <c r="H189" s="21">
        <v>28.75</v>
      </c>
      <c r="I189" s="21">
        <f t="shared" si="2"/>
        <v>1.5</v>
      </c>
    </row>
    <row r="190" spans="1:9" x14ac:dyDescent="0.3">
      <c r="A190" s="14" t="s">
        <v>10</v>
      </c>
      <c r="B190" s="12" t="s">
        <v>265</v>
      </c>
      <c r="C190" s="13">
        <v>86569915467</v>
      </c>
      <c r="D190" s="12" t="s">
        <v>266</v>
      </c>
      <c r="E190" s="12">
        <v>4</v>
      </c>
      <c r="F190" s="21">
        <v>17.420000000000002</v>
      </c>
      <c r="G190" s="21">
        <v>17.420000000000002</v>
      </c>
      <c r="H190" s="21">
        <v>17.32</v>
      </c>
      <c r="I190" s="21">
        <f t="shared" si="2"/>
        <v>0.40000000000000568</v>
      </c>
    </row>
    <row r="191" spans="1:9" x14ac:dyDescent="0.3">
      <c r="A191" s="12" t="s">
        <v>10</v>
      </c>
      <c r="B191" s="12" t="s">
        <v>548</v>
      </c>
      <c r="C191" s="13">
        <v>86569902917</v>
      </c>
      <c r="D191" s="12" t="s">
        <v>549</v>
      </c>
      <c r="E191" s="12">
        <v>4</v>
      </c>
      <c r="F191" s="21">
        <v>17.32</v>
      </c>
      <c r="G191" s="21">
        <v>17.32</v>
      </c>
      <c r="H191" s="21">
        <v>15.83</v>
      </c>
      <c r="I191" s="21">
        <f t="shared" si="2"/>
        <v>5.9600000000000009</v>
      </c>
    </row>
    <row r="192" spans="1:9" x14ac:dyDescent="0.3">
      <c r="A192" s="12" t="s">
        <v>10</v>
      </c>
      <c r="B192" s="12" t="s">
        <v>550</v>
      </c>
      <c r="C192" s="13">
        <v>675716987916</v>
      </c>
      <c r="D192" s="12" t="s">
        <v>551</v>
      </c>
      <c r="E192" s="12">
        <v>4</v>
      </c>
      <c r="F192" s="21">
        <v>29.03</v>
      </c>
      <c r="G192" s="21">
        <v>29.03</v>
      </c>
      <c r="H192" s="21">
        <v>23.99</v>
      </c>
      <c r="I192" s="21">
        <f t="shared" si="2"/>
        <v>20.160000000000011</v>
      </c>
    </row>
    <row r="193" spans="1:9" x14ac:dyDescent="0.3">
      <c r="A193" s="12" t="s">
        <v>10</v>
      </c>
      <c r="B193" s="12" t="s">
        <v>552</v>
      </c>
      <c r="C193" s="13">
        <v>86569087867</v>
      </c>
      <c r="D193" s="12" t="s">
        <v>553</v>
      </c>
      <c r="E193" s="12">
        <v>20</v>
      </c>
      <c r="F193" s="21">
        <v>22.7</v>
      </c>
      <c r="G193" s="21">
        <v>22.7</v>
      </c>
      <c r="H193" s="21">
        <v>21.01</v>
      </c>
      <c r="I193" s="21">
        <f t="shared" si="2"/>
        <v>33.799999999999955</v>
      </c>
    </row>
    <row r="194" spans="1:9" x14ac:dyDescent="0.3">
      <c r="A194" s="12" t="s">
        <v>52</v>
      </c>
      <c r="B194" s="12" t="s">
        <v>554</v>
      </c>
      <c r="C194" s="13">
        <v>86569152916</v>
      </c>
      <c r="D194" s="12" t="s">
        <v>555</v>
      </c>
      <c r="E194" s="12">
        <v>1</v>
      </c>
      <c r="F194" s="21">
        <v>38.64</v>
      </c>
      <c r="G194" s="21">
        <v>38.64</v>
      </c>
      <c r="H194" s="21">
        <v>33.33</v>
      </c>
      <c r="I194" s="21">
        <f t="shared" si="2"/>
        <v>5.3100000000000023</v>
      </c>
    </row>
    <row r="195" spans="1:9" x14ac:dyDescent="0.3">
      <c r="A195" s="12" t="s">
        <v>38</v>
      </c>
      <c r="B195" s="12" t="s">
        <v>271</v>
      </c>
      <c r="C195" s="13">
        <v>86569939333</v>
      </c>
      <c r="D195" s="12" t="s">
        <v>272</v>
      </c>
      <c r="E195" s="12">
        <v>8</v>
      </c>
      <c r="F195" s="21">
        <v>20.59</v>
      </c>
      <c r="G195" s="21">
        <v>20.59</v>
      </c>
      <c r="H195" s="21">
        <v>11</v>
      </c>
      <c r="I195" s="21">
        <f t="shared" ref="I195:I197" si="3">(G195-H195)*E195</f>
        <v>76.72</v>
      </c>
    </row>
    <row r="196" spans="1:9" x14ac:dyDescent="0.3">
      <c r="A196" s="12" t="s">
        <v>38</v>
      </c>
      <c r="B196" s="12" t="s">
        <v>556</v>
      </c>
      <c r="C196" s="13">
        <v>86569922601</v>
      </c>
      <c r="D196" s="12" t="s">
        <v>557</v>
      </c>
      <c r="E196" s="12">
        <v>12</v>
      </c>
      <c r="F196" s="21">
        <v>16.89</v>
      </c>
      <c r="G196" s="21">
        <v>16.89</v>
      </c>
      <c r="H196" s="21">
        <v>9.59</v>
      </c>
      <c r="I196" s="21">
        <f t="shared" si="3"/>
        <v>87.600000000000009</v>
      </c>
    </row>
    <row r="197" spans="1:9" x14ac:dyDescent="0.3">
      <c r="A197" s="12" t="s">
        <v>14</v>
      </c>
      <c r="B197" s="12" t="s">
        <v>558</v>
      </c>
      <c r="C197" s="13">
        <v>675716319977</v>
      </c>
      <c r="D197" s="12" t="s">
        <v>559</v>
      </c>
      <c r="E197" s="12">
        <v>3</v>
      </c>
      <c r="F197" s="21">
        <v>104.5</v>
      </c>
      <c r="G197" s="21">
        <v>104.5</v>
      </c>
      <c r="H197" s="21">
        <v>93.84</v>
      </c>
      <c r="I197" s="21">
        <f t="shared" si="3"/>
        <v>31.97999999999999</v>
      </c>
    </row>
    <row r="198" spans="1:9" x14ac:dyDescent="0.3">
      <c r="I198" s="6">
        <f>SUM(I2:I197)</f>
        <v>3846.7799999999979</v>
      </c>
    </row>
  </sheetData>
  <conditionalFormatting sqref="B1:B197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Valid &amp; Accept</vt:lpstr>
      <vt:lpstr>DENY &amp; DISPUTE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2020-03-24T00:27:19Z</dcterms:created>
  <dcterms:modified xsi:type="dcterms:W3CDTF">2020-03-24T17:41:40Z</dcterms:modified>
</cp:coreProperties>
</file>