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28920" yWindow="-120" windowWidth="29040" windowHeight="15840"/>
  </bookViews>
  <sheets>
    <sheet name="950124201054" sheetId="1" r:id="rId1"/>
  </sheets>
  <definedNames>
    <definedName name="_xlnm._FilterDatabase" localSheetId="0" hidden="1">'950124201054'!$A$1:$S$22</definedName>
  </definedNames>
  <calcPr calcId="145621"/>
  <pivotCaches>
    <pivotCache cacheId="7" r:id="rId2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P22" i="1" l="1"/>
</calcChain>
</file>

<file path=xl/sharedStrings.xml><?xml version="1.0" encoding="utf-8"?>
<sst xmlns="http://schemas.openxmlformats.org/spreadsheetml/2006/main" count="264" uniqueCount="81">
  <si>
    <t>VDRAP_ID</t>
  </si>
  <si>
    <t>CTN_KEY</t>
  </si>
  <si>
    <t>PO_NBR</t>
  </si>
  <si>
    <t>VDR_ID</t>
  </si>
  <si>
    <t>CARTON_ID</t>
  </si>
  <si>
    <t>DC_RECEIVED_DATE</t>
  </si>
  <si>
    <t>ASN_NBR</t>
  </si>
  <si>
    <t>ASN_STR_NBR</t>
  </si>
  <si>
    <t>ASN_DC_NBR</t>
  </si>
  <si>
    <t>RECEIVED_DC_NBR</t>
  </si>
  <si>
    <t>CARRIER</t>
  </si>
  <si>
    <t>CARRIER_MODE</t>
  </si>
  <si>
    <t>FREIGHT_CHARGE</t>
  </si>
  <si>
    <t>ADMIN_CHARGE</t>
  </si>
  <si>
    <t>TOTAL_CHARGE</t>
  </si>
  <si>
    <t>Right_NM_CD</t>
  </si>
  <si>
    <t>CB_CODE</t>
  </si>
  <si>
    <t>DEDUCTION_NBR</t>
  </si>
  <si>
    <t>58159</t>
  </si>
  <si>
    <t>95-3632020-00006757166390834007-20191003</t>
  </si>
  <si>
    <t>10010481</t>
  </si>
  <si>
    <t>00006757166390834007</t>
  </si>
  <si>
    <t>600045091</t>
  </si>
  <si>
    <t>737</t>
  </si>
  <si>
    <t>SCHNEIDER</t>
  </si>
  <si>
    <t>TL</t>
  </si>
  <si>
    <t>SWDC</t>
  </si>
  <si>
    <t>95</t>
  </si>
  <si>
    <t>950124201054</t>
  </si>
  <si>
    <t>95-5671743-00006757166391882021-20191003</t>
  </si>
  <si>
    <t>10010483</t>
  </si>
  <si>
    <t>00006757166391882021</t>
  </si>
  <si>
    <t>600044691</t>
  </si>
  <si>
    <t>SOUTHEASTERN FREIGHT LINES</t>
  </si>
  <si>
    <t>LTL</t>
  </si>
  <si>
    <t>95-5634136-00006757166393572937-20190918</t>
  </si>
  <si>
    <t>00006757166393572937</t>
  </si>
  <si>
    <t>600045090</t>
  </si>
  <si>
    <t>EPES</t>
  </si>
  <si>
    <t>95-5634136-00006757166393578625-20190917</t>
  </si>
  <si>
    <t>00006757166393578625</t>
  </si>
  <si>
    <t>95-5704806-00006757166430815553-20191120</t>
  </si>
  <si>
    <t>00006757166430815553</t>
  </si>
  <si>
    <t>800005525</t>
  </si>
  <si>
    <t>95-5704806-00006757166430816543-20191120</t>
  </si>
  <si>
    <t>00006757166430816543</t>
  </si>
  <si>
    <t>95-5704806-00006757166430816673-20191120</t>
  </si>
  <si>
    <t>00006757166430816673</t>
  </si>
  <si>
    <t>95-3632009-00006757166390813842-20191014</t>
  </si>
  <si>
    <t>7100539</t>
  </si>
  <si>
    <t>00006757166390813842</t>
  </si>
  <si>
    <t>95-3632009-00006757166390814009-20191014</t>
  </si>
  <si>
    <t>00006757166390814009</t>
  </si>
  <si>
    <t>95-3632009-00006757166390814474-20191014</t>
  </si>
  <si>
    <t>00006757166390814474</t>
  </si>
  <si>
    <t>95-3632009-00006757166390814856-20191014</t>
  </si>
  <si>
    <t>00006757166390814856</t>
  </si>
  <si>
    <t>95-3632009-00006757166390815242-20191014</t>
  </si>
  <si>
    <t>00006757166390815242</t>
  </si>
  <si>
    <t>95-3632009-00006757166390815389-20191014</t>
  </si>
  <si>
    <t>00006757166390815389</t>
  </si>
  <si>
    <t>95-3632009-00006757166390815525-20191014</t>
  </si>
  <si>
    <t>00006757166390815525</t>
  </si>
  <si>
    <t>95-3632009-00006757166390815709-20191014</t>
  </si>
  <si>
    <t>00006757166390815709</t>
  </si>
  <si>
    <t>95-3632009-00006757166390816461-20191014</t>
  </si>
  <si>
    <t>00006757166390816461</t>
  </si>
  <si>
    <t>95-3632009-00006757166390816621-20191014</t>
  </si>
  <si>
    <t>00006757166390816621</t>
  </si>
  <si>
    <t>95-3632009-00006757166390816928-20191015</t>
  </si>
  <si>
    <t>00006757166390816928</t>
  </si>
  <si>
    <t>95-3632009-00006757166390817598-20191014</t>
  </si>
  <si>
    <t>00006757166390817598</t>
  </si>
  <si>
    <t>95-3632010-00006757166390836643-20191017</t>
  </si>
  <si>
    <t>00006757166390836643</t>
  </si>
  <si>
    <t>WH</t>
  </si>
  <si>
    <t>SV2</t>
  </si>
  <si>
    <t>SV3</t>
  </si>
  <si>
    <t>Row Labels</t>
  </si>
  <si>
    <t>Grand Total</t>
  </si>
  <si>
    <t>Sum of TOTAL_CHARGE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</si>
</sst>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(&quot;$&quot;* #,##0.00_);_(&quot;$&quot;* \(#,##0.00\);_(&quot;$&quot;* &quot;-&quot;??_);_(@_)"/>
    <numFmt numFmtId="43" formatCode="_(* #,##0.00_);_(* \(#,##0.00\);_(* &quot;-&quot;??_);_(@_)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3">
    <xf numFmtId="0" fontId="0" fillId="0" borderId="0" xfId="0"/>
    <xf numFmtId="14" fontId="0" fillId="0" borderId="0" xfId="0" applyNumberFormat="1"/>
    <xf numFmtId="0" fontId="2" fillId="2" borderId="0" xfId="0" applyFont="1" applyFill="1" applyAlignment="1">
      <alignment horizontal="center"/>
    </xf>
    <xf numFmtId="0" fontId="0" fillId="2" borderId="0" xfId="0" applyFill="1" applyAlignment="1">
      <alignment horizontal="center"/>
    </xf>
    <xf numFmtId="0" fontId="2" fillId="3" borderId="0" xfId="0" applyFont="1" applyFill="1" applyAlignment="1">
      <alignment horizontal="center"/>
    </xf>
    <xf numFmtId="0" fontId="0" fillId="3" borderId="0" xfId="0" applyFill="1" applyAlignment="1">
      <alignment horizontal="center"/>
    </xf>
    <xf numFmtId="44" fontId="2" fillId="4" borderId="0" xfId="1" applyFont="1" applyFill="1"/>
    <xf numFmtId="44" fontId="0" fillId="4" borderId="0" xfId="1" applyFont="1" applyFill="1"/>
    <xf numFmtId="0" fontId="2" fillId="0" borderId="0" xfId="0" applyFont="1" applyAlignment="1">
      <alignment horizontal="center"/>
    </xf>
    <xf numFmtId="44" fontId="2" fillId="4" borderId="0" xfId="1" applyFont="1" applyFill="1" applyAlignment="1">
      <alignment horizontal="center"/>
    </xf>
    <xf numFmtId="0" fontId="0" fillId="0" borderId="0" xfId="0" pivotButton="1"/>
    <xf numFmtId="0" fontId="0" fillId="0" borderId="0" xfId="0" applyAlignment="1">
      <alignment horizontal="left"/>
    </xf>
    <xf numFmtId="43" fontId="0" fillId="0" borderId="0" xfId="0" applyNumberFormat="1"/>
  </cellXfs>
  <cellStyles count="2">
    <cellStyle name="Currency" xfId="1" builtinId="4"/>
    <cellStyle name="Normal" xfId="0" builtinId="0"/>
  </cellStyles>
  <dxfs count="2">
    <dxf>
      <numFmt numFmtId="35" formatCode="_(* #,##0.00_);_(* \(#,##0.00\);_(* &quot;-&quot;??_);_(@_)"/>
    </dxf>
    <dxf>
      <numFmt numFmtId="35" formatCode="_(* #,##0.00_);_(* \(#,##0.00\);_(* &quot;-&quot;??_);_(@_)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Lyka Calida" refreshedDate="43882.658450000003" createdVersion="4" refreshedVersion="4" minRefreshableVersion="3" recordCount="20">
  <cacheSource type="worksheet">
    <worksheetSource ref="D1:S21" sheet="950124201054"/>
  </cacheSource>
  <cacheFields count="16">
    <cacheField name="WH" numFmtId="0">
      <sharedItems count="2">
        <s v="SV2"/>
        <s v="SV3"/>
      </sharedItems>
    </cacheField>
    <cacheField name="VDR_ID" numFmtId="0">
      <sharedItems/>
    </cacheField>
    <cacheField name="CARTON_ID" numFmtId="0">
      <sharedItems/>
    </cacheField>
    <cacheField name="DC_RECEIVED_DATE" numFmtId="14">
      <sharedItems containsSemiMixedTypes="0" containsNonDate="0" containsDate="1" containsString="0" minDate="2019-09-17T00:00:00" maxDate="2019-11-21T00:00:00"/>
    </cacheField>
    <cacheField name="ASN_NBR" numFmtId="0">
      <sharedItems/>
    </cacheField>
    <cacheField name="ASN_STR_NBR" numFmtId="0">
      <sharedItems containsSemiMixedTypes="0" containsString="0" containsNumber="1" containsInteger="1" minValue="359" maxValue="694"/>
    </cacheField>
    <cacheField name="ASN_DC_NBR" numFmtId="0">
      <sharedItems containsSemiMixedTypes="0" containsString="0" containsNumber="1" containsInteger="1" minValue="744" maxValue="744"/>
    </cacheField>
    <cacheField name="RECEIVED_DC_NBR" numFmtId="0">
      <sharedItems/>
    </cacheField>
    <cacheField name="CARRIER" numFmtId="0">
      <sharedItems/>
    </cacheField>
    <cacheField name="CARRIER_MODE" numFmtId="0">
      <sharedItems/>
    </cacheField>
    <cacheField name="FREIGHT_CHARGE" numFmtId="0">
      <sharedItems containsSemiMixedTypes="0" containsString="0" containsNumber="1" containsInteger="1" minValue="10" maxValue="10"/>
    </cacheField>
    <cacheField name="ADMIN_CHARGE" numFmtId="0">
      <sharedItems containsSemiMixedTypes="0" containsString="0" containsNumber="1" containsInteger="1" minValue="0" maxValue="0"/>
    </cacheField>
    <cacheField name="TOTAL_CHARGE" numFmtId="44">
      <sharedItems containsSemiMixedTypes="0" containsString="0" containsNumber="1" containsInteger="1" minValue="0" maxValue="10"/>
    </cacheField>
    <cacheField name="Right_NM_CD" numFmtId="0">
      <sharedItems/>
    </cacheField>
    <cacheField name="CB_CODE" numFmtId="0">
      <sharedItems/>
    </cacheField>
    <cacheField name="DEDUCTION_NBR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0">
  <r>
    <x v="0"/>
    <s v="10010481"/>
    <s v="00006757166390834007"/>
    <d v="2019-10-03T00:00:00"/>
    <s v="600045091"/>
    <n v="677"/>
    <n v="744"/>
    <s v="737"/>
    <s v="SCHNEIDER"/>
    <s v="TL"/>
    <n v="10"/>
    <n v="0"/>
    <n v="10"/>
    <s v="SWDC"/>
    <s v="95"/>
    <s v="950124201054"/>
  </r>
  <r>
    <x v="0"/>
    <s v="10010483"/>
    <s v="00006757166391882021"/>
    <d v="2019-10-03T00:00:00"/>
    <s v="600044691"/>
    <n v="667"/>
    <n v="744"/>
    <s v="737"/>
    <s v="SOUTHEASTERN FREIGHT LINES"/>
    <s v="LTL"/>
    <n v="10"/>
    <n v="0"/>
    <n v="0"/>
    <s v="SWDC"/>
    <s v="95"/>
    <s v="950124201054"/>
  </r>
  <r>
    <x v="0"/>
    <s v="10010483"/>
    <s v="00006757166393572937"/>
    <d v="2019-09-18T00:00:00"/>
    <s v="600045090"/>
    <n v="678"/>
    <n v="744"/>
    <s v="737"/>
    <s v="EPES"/>
    <s v="TL"/>
    <n v="10"/>
    <n v="0"/>
    <n v="10"/>
    <s v="SWDC"/>
    <s v="95"/>
    <s v="950124201054"/>
  </r>
  <r>
    <x v="0"/>
    <s v="10010483"/>
    <s v="00006757166393578625"/>
    <d v="2019-09-17T00:00:00"/>
    <s v="600045090"/>
    <n v="685"/>
    <n v="744"/>
    <s v="737"/>
    <s v="EPES"/>
    <s v="TL"/>
    <n v="10"/>
    <n v="0"/>
    <n v="10"/>
    <s v="SWDC"/>
    <s v="95"/>
    <s v="950124201054"/>
  </r>
  <r>
    <x v="1"/>
    <s v="10010483"/>
    <s v="00006757166430815553"/>
    <d v="2019-11-20T00:00:00"/>
    <s v="800005525"/>
    <n v="415"/>
    <n v="744"/>
    <s v="737"/>
    <s v="SOUTHEASTERN FREIGHT LINES"/>
    <s v="LTL"/>
    <n v="10"/>
    <n v="0"/>
    <n v="0"/>
    <s v="SWDC"/>
    <s v="95"/>
    <s v="950124201054"/>
  </r>
  <r>
    <x v="1"/>
    <s v="10010483"/>
    <s v="00006757166430816543"/>
    <d v="2019-11-20T00:00:00"/>
    <s v="800005525"/>
    <n v="468"/>
    <n v="744"/>
    <s v="737"/>
    <s v="SOUTHEASTERN FREIGHT LINES"/>
    <s v="LTL"/>
    <n v="10"/>
    <n v="0"/>
    <n v="0"/>
    <s v="SWDC"/>
    <s v="95"/>
    <s v="950124201054"/>
  </r>
  <r>
    <x v="1"/>
    <s v="10010483"/>
    <s v="00006757166430816673"/>
    <d v="2019-11-20T00:00:00"/>
    <s v="800005525"/>
    <n v="478"/>
    <n v="744"/>
    <s v="737"/>
    <s v="SOUTHEASTERN FREIGHT LINES"/>
    <s v="LTL"/>
    <n v="10"/>
    <n v="0"/>
    <n v="0"/>
    <s v="SWDC"/>
    <s v="95"/>
    <s v="950124201054"/>
  </r>
  <r>
    <x v="0"/>
    <s v="7100539"/>
    <s v="00006757166390813842"/>
    <d v="2019-10-14T00:00:00"/>
    <s v="600045091"/>
    <n v="359"/>
    <n v="744"/>
    <s v="737"/>
    <s v="SCHNEIDER"/>
    <s v="TL"/>
    <n v="10"/>
    <n v="0"/>
    <n v="10"/>
    <s v="SWDC"/>
    <s v="95"/>
    <s v="950124201054"/>
  </r>
  <r>
    <x v="0"/>
    <s v="7100539"/>
    <s v="00006757166390814009"/>
    <d v="2019-10-14T00:00:00"/>
    <s v="600045091"/>
    <n v="362"/>
    <n v="744"/>
    <s v="737"/>
    <s v="SCHNEIDER"/>
    <s v="TL"/>
    <n v="10"/>
    <n v="0"/>
    <n v="10"/>
    <s v="SWDC"/>
    <s v="95"/>
    <s v="950124201054"/>
  </r>
  <r>
    <x v="0"/>
    <s v="7100539"/>
    <s v="00006757166390814474"/>
    <d v="2019-10-14T00:00:00"/>
    <s v="600045091"/>
    <n v="371"/>
    <n v="744"/>
    <s v="737"/>
    <s v="SCHNEIDER"/>
    <s v="TL"/>
    <n v="10"/>
    <n v="0"/>
    <n v="10"/>
    <s v="SWDC"/>
    <s v="95"/>
    <s v="950124201054"/>
  </r>
  <r>
    <x v="0"/>
    <s v="7100539"/>
    <s v="00006757166390814856"/>
    <d v="2019-10-14T00:00:00"/>
    <s v="600045091"/>
    <n v="377"/>
    <n v="744"/>
    <s v="737"/>
    <s v="SCHNEIDER"/>
    <s v="TL"/>
    <n v="10"/>
    <n v="0"/>
    <n v="10"/>
    <s v="SWDC"/>
    <s v="95"/>
    <s v="950124201054"/>
  </r>
  <r>
    <x v="0"/>
    <s v="7100539"/>
    <s v="00006757166390815242"/>
    <d v="2019-10-14T00:00:00"/>
    <s v="600045091"/>
    <n v="379"/>
    <n v="744"/>
    <s v="737"/>
    <s v="SCHNEIDER"/>
    <s v="TL"/>
    <n v="10"/>
    <n v="0"/>
    <n v="10"/>
    <s v="SWDC"/>
    <s v="95"/>
    <s v="950124201054"/>
  </r>
  <r>
    <x v="0"/>
    <s v="7100539"/>
    <s v="00006757166390815389"/>
    <d v="2019-10-14T00:00:00"/>
    <s v="600045091"/>
    <n v="380"/>
    <n v="744"/>
    <s v="737"/>
    <s v="SCHNEIDER"/>
    <s v="TL"/>
    <n v="10"/>
    <n v="0"/>
    <n v="10"/>
    <s v="SWDC"/>
    <s v="95"/>
    <s v="950124201054"/>
  </r>
  <r>
    <x v="0"/>
    <s v="7100539"/>
    <s v="00006757166390815525"/>
    <d v="2019-10-14T00:00:00"/>
    <s v="600045091"/>
    <n v="381"/>
    <n v="744"/>
    <s v="737"/>
    <s v="SCHNEIDER"/>
    <s v="TL"/>
    <n v="10"/>
    <n v="0"/>
    <n v="10"/>
    <s v="SWDC"/>
    <s v="95"/>
    <s v="950124201054"/>
  </r>
  <r>
    <x v="0"/>
    <s v="7100539"/>
    <s v="00006757166390815709"/>
    <d v="2019-10-14T00:00:00"/>
    <s v="600045091"/>
    <n v="385"/>
    <n v="744"/>
    <s v="737"/>
    <s v="SCHNEIDER"/>
    <s v="TL"/>
    <n v="10"/>
    <n v="0"/>
    <n v="10"/>
    <s v="SWDC"/>
    <s v="95"/>
    <s v="950124201054"/>
  </r>
  <r>
    <x v="0"/>
    <s v="7100539"/>
    <s v="00006757166390816461"/>
    <d v="2019-10-14T00:00:00"/>
    <s v="600045091"/>
    <n v="396"/>
    <n v="744"/>
    <s v="737"/>
    <s v="SCHNEIDER"/>
    <s v="TL"/>
    <n v="10"/>
    <n v="0"/>
    <n v="10"/>
    <s v="SWDC"/>
    <s v="95"/>
    <s v="950124201054"/>
  </r>
  <r>
    <x v="0"/>
    <s v="7100539"/>
    <s v="00006757166390816621"/>
    <d v="2019-10-14T00:00:00"/>
    <s v="600045091"/>
    <n v="398"/>
    <n v="744"/>
    <s v="737"/>
    <s v="SCHNEIDER"/>
    <s v="TL"/>
    <n v="10"/>
    <n v="0"/>
    <n v="10"/>
    <s v="SWDC"/>
    <s v="95"/>
    <s v="950124201054"/>
  </r>
  <r>
    <x v="0"/>
    <s v="7100539"/>
    <s v="00006757166390816928"/>
    <d v="2019-10-15T00:00:00"/>
    <s v="600045091"/>
    <n v="400"/>
    <n v="744"/>
    <s v="737"/>
    <s v="SCHNEIDER"/>
    <s v="TL"/>
    <n v="10"/>
    <n v="0"/>
    <n v="10"/>
    <s v="SWDC"/>
    <s v="95"/>
    <s v="950124201054"/>
  </r>
  <r>
    <x v="0"/>
    <s v="7100539"/>
    <s v="00006757166390817598"/>
    <d v="2019-10-14T00:00:00"/>
    <s v="600045091"/>
    <n v="411"/>
    <n v="744"/>
    <s v="737"/>
    <s v="SCHNEIDER"/>
    <s v="TL"/>
    <n v="10"/>
    <n v="0"/>
    <n v="10"/>
    <s v="SWDC"/>
    <s v="95"/>
    <s v="950124201054"/>
  </r>
  <r>
    <x v="0"/>
    <s v="7100539"/>
    <s v="00006757166390836643"/>
    <d v="2019-10-17T00:00:00"/>
    <s v="600045091"/>
    <n v="694"/>
    <n v="744"/>
    <s v="737"/>
    <s v="SCHNEIDER"/>
    <s v="TL"/>
    <n v="10"/>
    <n v="0"/>
    <n v="10"/>
    <s v="SWDC"/>
    <s v="95"/>
    <s v="95012420105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7" applyNumberFormats="0" applyBorderFormats="0" applyFontFormats="0" applyPatternFormats="0" applyAlignmentFormats="0" applyWidthHeightFormats="1" dataCaption="Values" updatedVersion="4" minRefreshableVersion="3" useAutoFormatting="1" itemPrintTitles="1" createdVersion="4" indent="0" outline="1" outlineData="1" multipleFieldFilters="0">
  <location ref="A26:B29" firstHeaderRow="1" firstDataRow="1" firstDataCol="1"/>
  <pivotFields count="16">
    <pivotField axis="axisRow" showAll="0">
      <items count="3">
        <item x="0"/>
        <item x="1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numFmtId="44" showAll="0"/>
    <pivotField showAll="0" defaultSubtotal="0"/>
    <pivotField showAll="0" defaultSubtotal="0"/>
    <pivotField showAll="0" defaultSubtotal="0"/>
  </pivotFields>
  <rowFields count="1">
    <field x="0"/>
  </rowFields>
  <rowItems count="3">
    <i>
      <x/>
    </i>
    <i>
      <x v="1"/>
    </i>
    <i t="grand">
      <x/>
    </i>
  </rowItems>
  <colItems count="1">
    <i/>
  </colItems>
  <dataFields count="1">
    <dataField name="Sum of TOTAL_CHARGE" fld="12" baseField="0" baseItem="0" numFmtId="43"/>
  </dataFields>
  <formats count="2">
    <format dxfId="1">
      <pivotArea outline="0" collapsedLevelsAreSubtotals="1" fieldPosition="0"/>
    </format>
    <format dxfId="0">
      <pivotArea dataOnly="0" labelOnly="1" outline="0" axis="axisValues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9"/>
  <sheetViews>
    <sheetView tabSelected="1" workbookViewId="0">
      <selection activeCell="F28" sqref="F28"/>
    </sheetView>
  </sheetViews>
  <sheetFormatPr defaultColWidth="9.5703125" defaultRowHeight="15" x14ac:dyDescent="0.25"/>
  <cols>
    <col min="1" max="1" width="13.140625" bestFit="1" customWidth="1"/>
    <col min="2" max="2" width="21.85546875" customWidth="1"/>
    <col min="3" max="3" width="8.28515625" bestFit="1" customWidth="1"/>
    <col min="4" max="4" width="8.28515625" customWidth="1"/>
    <col min="5" max="5" width="9" bestFit="1" customWidth="1"/>
    <col min="6" max="6" width="21.42578125" bestFit="1" customWidth="1"/>
    <col min="7" max="7" width="18.7109375" bestFit="1" customWidth="1"/>
    <col min="8" max="8" width="10" bestFit="1" customWidth="1"/>
    <col min="9" max="9" width="13.7109375" bestFit="1" customWidth="1"/>
    <col min="10" max="10" width="12.85546875" style="5" bestFit="1" customWidth="1"/>
    <col min="11" max="11" width="17.85546875" style="3" bestFit="1" customWidth="1"/>
    <col min="12" max="12" width="28.42578125" bestFit="1" customWidth="1"/>
    <col min="13" max="13" width="15" bestFit="1" customWidth="1"/>
    <col min="14" max="14" width="16.5703125" bestFit="1" customWidth="1"/>
    <col min="15" max="15" width="15.5703125" bestFit="1" customWidth="1"/>
    <col min="16" max="16" width="14.85546875" style="7" bestFit="1" customWidth="1"/>
    <col min="17" max="17" width="13.28515625" bestFit="1" customWidth="1"/>
    <col min="18" max="18" width="9.140625" bestFit="1" customWidth="1"/>
    <col min="19" max="19" width="16.28515625" bestFit="1" customWidth="1"/>
  </cols>
  <sheetData>
    <row r="1" spans="1:19" s="8" customFormat="1" x14ac:dyDescent="0.25">
      <c r="A1" s="8" t="s">
        <v>0</v>
      </c>
      <c r="B1" s="8" t="s">
        <v>1</v>
      </c>
      <c r="C1" s="8" t="s">
        <v>2</v>
      </c>
      <c r="D1" s="8" t="s">
        <v>75</v>
      </c>
      <c r="E1" s="8" t="s">
        <v>3</v>
      </c>
      <c r="F1" s="8" t="s">
        <v>4</v>
      </c>
      <c r="G1" s="8" t="s">
        <v>5</v>
      </c>
      <c r="H1" s="8" t="s">
        <v>6</v>
      </c>
      <c r="I1" s="8" t="s">
        <v>7</v>
      </c>
      <c r="J1" s="4" t="s">
        <v>8</v>
      </c>
      <c r="K1" s="2" t="s">
        <v>9</v>
      </c>
      <c r="L1" s="8" t="s">
        <v>10</v>
      </c>
      <c r="M1" s="8" t="s">
        <v>11</v>
      </c>
      <c r="N1" s="8" t="s">
        <v>12</v>
      </c>
      <c r="O1" s="8" t="s">
        <v>13</v>
      </c>
      <c r="P1" s="9" t="s">
        <v>14</v>
      </c>
      <c r="Q1" s="8" t="s">
        <v>15</v>
      </c>
      <c r="R1" s="8" t="s">
        <v>16</v>
      </c>
      <c r="S1" s="8" t="s">
        <v>17</v>
      </c>
    </row>
    <row r="2" spans="1:19" x14ac:dyDescent="0.25">
      <c r="A2" t="s">
        <v>18</v>
      </c>
      <c r="B2" t="s">
        <v>19</v>
      </c>
      <c r="C2">
        <v>3632020</v>
      </c>
      <c r="D2" t="s">
        <v>76</v>
      </c>
      <c r="E2" t="s">
        <v>20</v>
      </c>
      <c r="F2" t="s">
        <v>21</v>
      </c>
      <c r="G2" s="1">
        <v>43741</v>
      </c>
      <c r="H2" t="s">
        <v>22</v>
      </c>
      <c r="I2">
        <v>677</v>
      </c>
      <c r="J2" s="5">
        <v>744</v>
      </c>
      <c r="K2" s="3" t="s">
        <v>23</v>
      </c>
      <c r="L2" t="s">
        <v>24</v>
      </c>
      <c r="M2" t="s">
        <v>25</v>
      </c>
      <c r="N2">
        <v>10</v>
      </c>
      <c r="O2">
        <v>0</v>
      </c>
      <c r="P2" s="7">
        <v>10</v>
      </c>
      <c r="Q2" t="s">
        <v>26</v>
      </c>
      <c r="R2" t="s">
        <v>27</v>
      </c>
      <c r="S2" t="s">
        <v>28</v>
      </c>
    </row>
    <row r="3" spans="1:19" x14ac:dyDescent="0.25">
      <c r="A3" t="s">
        <v>18</v>
      </c>
      <c r="B3" t="s">
        <v>29</v>
      </c>
      <c r="C3">
        <v>5671743</v>
      </c>
      <c r="D3" t="s">
        <v>76</v>
      </c>
      <c r="E3" t="s">
        <v>30</v>
      </c>
      <c r="F3" t="s">
        <v>31</v>
      </c>
      <c r="G3" s="1">
        <v>43741</v>
      </c>
      <c r="H3" t="s">
        <v>32</v>
      </c>
      <c r="I3">
        <v>667</v>
      </c>
      <c r="J3" s="5">
        <v>744</v>
      </c>
      <c r="K3" s="3" t="s">
        <v>23</v>
      </c>
      <c r="L3" t="s">
        <v>33</v>
      </c>
      <c r="M3" t="s">
        <v>34</v>
      </c>
      <c r="N3">
        <v>10</v>
      </c>
      <c r="O3">
        <v>0</v>
      </c>
      <c r="P3" s="7">
        <v>0</v>
      </c>
      <c r="Q3" t="s">
        <v>26</v>
      </c>
      <c r="R3" t="s">
        <v>27</v>
      </c>
      <c r="S3" t="s">
        <v>28</v>
      </c>
    </row>
    <row r="4" spans="1:19" x14ac:dyDescent="0.25">
      <c r="A4" t="s">
        <v>18</v>
      </c>
      <c r="B4" t="s">
        <v>35</v>
      </c>
      <c r="C4">
        <v>5634136</v>
      </c>
      <c r="D4" t="s">
        <v>76</v>
      </c>
      <c r="E4" t="s">
        <v>30</v>
      </c>
      <c r="F4" t="s">
        <v>36</v>
      </c>
      <c r="G4" s="1">
        <v>43726</v>
      </c>
      <c r="H4" t="s">
        <v>37</v>
      </c>
      <c r="I4">
        <v>678</v>
      </c>
      <c r="J4" s="5">
        <v>744</v>
      </c>
      <c r="K4" s="3" t="s">
        <v>23</v>
      </c>
      <c r="L4" t="s">
        <v>38</v>
      </c>
      <c r="M4" t="s">
        <v>25</v>
      </c>
      <c r="N4">
        <v>10</v>
      </c>
      <c r="O4">
        <v>0</v>
      </c>
      <c r="P4" s="7">
        <v>10</v>
      </c>
      <c r="Q4" t="s">
        <v>26</v>
      </c>
      <c r="R4" t="s">
        <v>27</v>
      </c>
      <c r="S4" t="s">
        <v>28</v>
      </c>
    </row>
    <row r="5" spans="1:19" x14ac:dyDescent="0.25">
      <c r="A5" t="s">
        <v>18</v>
      </c>
      <c r="B5" t="s">
        <v>39</v>
      </c>
      <c r="C5">
        <v>5634136</v>
      </c>
      <c r="D5" t="s">
        <v>76</v>
      </c>
      <c r="E5" t="s">
        <v>30</v>
      </c>
      <c r="F5" t="s">
        <v>40</v>
      </c>
      <c r="G5" s="1">
        <v>43725</v>
      </c>
      <c r="H5" t="s">
        <v>37</v>
      </c>
      <c r="I5">
        <v>685</v>
      </c>
      <c r="J5" s="5">
        <v>744</v>
      </c>
      <c r="K5" s="3" t="s">
        <v>23</v>
      </c>
      <c r="L5" t="s">
        <v>38</v>
      </c>
      <c r="M5" t="s">
        <v>25</v>
      </c>
      <c r="N5">
        <v>10</v>
      </c>
      <c r="O5">
        <v>0</v>
      </c>
      <c r="P5" s="7">
        <v>10</v>
      </c>
      <c r="Q5" t="s">
        <v>26</v>
      </c>
      <c r="R5" t="s">
        <v>27</v>
      </c>
      <c r="S5" t="s">
        <v>28</v>
      </c>
    </row>
    <row r="6" spans="1:19" x14ac:dyDescent="0.25">
      <c r="A6" t="s">
        <v>18</v>
      </c>
      <c r="B6" t="s">
        <v>41</v>
      </c>
      <c r="C6">
        <v>5704806</v>
      </c>
      <c r="D6" t="s">
        <v>77</v>
      </c>
      <c r="E6" t="s">
        <v>30</v>
      </c>
      <c r="F6" t="s">
        <v>42</v>
      </c>
      <c r="G6" s="1">
        <v>43789</v>
      </c>
      <c r="H6" t="s">
        <v>43</v>
      </c>
      <c r="I6">
        <v>415</v>
      </c>
      <c r="J6" s="5">
        <v>744</v>
      </c>
      <c r="K6" s="3" t="s">
        <v>23</v>
      </c>
      <c r="L6" t="s">
        <v>33</v>
      </c>
      <c r="M6" t="s">
        <v>34</v>
      </c>
      <c r="N6">
        <v>10</v>
      </c>
      <c r="O6">
        <v>0</v>
      </c>
      <c r="P6" s="7">
        <v>0</v>
      </c>
      <c r="Q6" t="s">
        <v>26</v>
      </c>
      <c r="R6" t="s">
        <v>27</v>
      </c>
      <c r="S6" t="s">
        <v>28</v>
      </c>
    </row>
    <row r="7" spans="1:19" x14ac:dyDescent="0.25">
      <c r="A7" t="s">
        <v>18</v>
      </c>
      <c r="B7" t="s">
        <v>44</v>
      </c>
      <c r="C7">
        <v>5704806</v>
      </c>
      <c r="D7" t="s">
        <v>77</v>
      </c>
      <c r="E7" t="s">
        <v>30</v>
      </c>
      <c r="F7" t="s">
        <v>45</v>
      </c>
      <c r="G7" s="1">
        <v>43789</v>
      </c>
      <c r="H7" t="s">
        <v>43</v>
      </c>
      <c r="I7">
        <v>468</v>
      </c>
      <c r="J7" s="5">
        <v>744</v>
      </c>
      <c r="K7" s="3" t="s">
        <v>23</v>
      </c>
      <c r="L7" t="s">
        <v>33</v>
      </c>
      <c r="M7" t="s">
        <v>34</v>
      </c>
      <c r="N7">
        <v>10</v>
      </c>
      <c r="O7">
        <v>0</v>
      </c>
      <c r="P7" s="7">
        <v>0</v>
      </c>
      <c r="Q7" t="s">
        <v>26</v>
      </c>
      <c r="R7" t="s">
        <v>27</v>
      </c>
      <c r="S7" t="s">
        <v>28</v>
      </c>
    </row>
    <row r="8" spans="1:19" x14ac:dyDescent="0.25">
      <c r="A8" t="s">
        <v>18</v>
      </c>
      <c r="B8" t="s">
        <v>46</v>
      </c>
      <c r="C8">
        <v>5704806</v>
      </c>
      <c r="D8" t="s">
        <v>77</v>
      </c>
      <c r="E8" t="s">
        <v>30</v>
      </c>
      <c r="F8" t="s">
        <v>47</v>
      </c>
      <c r="G8" s="1">
        <v>43789</v>
      </c>
      <c r="H8" t="s">
        <v>43</v>
      </c>
      <c r="I8">
        <v>478</v>
      </c>
      <c r="J8" s="5">
        <v>744</v>
      </c>
      <c r="K8" s="3" t="s">
        <v>23</v>
      </c>
      <c r="L8" t="s">
        <v>33</v>
      </c>
      <c r="M8" t="s">
        <v>34</v>
      </c>
      <c r="N8">
        <v>10</v>
      </c>
      <c r="O8">
        <v>0</v>
      </c>
      <c r="P8" s="7">
        <v>0</v>
      </c>
      <c r="Q8" t="s">
        <v>26</v>
      </c>
      <c r="R8" t="s">
        <v>27</v>
      </c>
      <c r="S8" t="s">
        <v>28</v>
      </c>
    </row>
    <row r="9" spans="1:19" x14ac:dyDescent="0.25">
      <c r="A9" t="s">
        <v>18</v>
      </c>
      <c r="B9" t="s">
        <v>48</v>
      </c>
      <c r="C9">
        <v>3632009</v>
      </c>
      <c r="D9" t="s">
        <v>76</v>
      </c>
      <c r="E9" t="s">
        <v>49</v>
      </c>
      <c r="F9" t="s">
        <v>50</v>
      </c>
      <c r="G9" s="1">
        <v>43752</v>
      </c>
      <c r="H9" t="s">
        <v>22</v>
      </c>
      <c r="I9">
        <v>359</v>
      </c>
      <c r="J9" s="5">
        <v>744</v>
      </c>
      <c r="K9" s="3" t="s">
        <v>23</v>
      </c>
      <c r="L9" t="s">
        <v>24</v>
      </c>
      <c r="M9" t="s">
        <v>25</v>
      </c>
      <c r="N9">
        <v>10</v>
      </c>
      <c r="O9">
        <v>0</v>
      </c>
      <c r="P9" s="7">
        <v>10</v>
      </c>
      <c r="Q9" t="s">
        <v>26</v>
      </c>
      <c r="R9" t="s">
        <v>27</v>
      </c>
      <c r="S9" t="s">
        <v>28</v>
      </c>
    </row>
    <row r="10" spans="1:19" x14ac:dyDescent="0.25">
      <c r="A10" t="s">
        <v>18</v>
      </c>
      <c r="B10" t="s">
        <v>51</v>
      </c>
      <c r="C10">
        <v>3632009</v>
      </c>
      <c r="D10" t="s">
        <v>76</v>
      </c>
      <c r="E10" t="s">
        <v>49</v>
      </c>
      <c r="F10" t="s">
        <v>52</v>
      </c>
      <c r="G10" s="1">
        <v>43752</v>
      </c>
      <c r="H10" t="s">
        <v>22</v>
      </c>
      <c r="I10">
        <v>362</v>
      </c>
      <c r="J10" s="5">
        <v>744</v>
      </c>
      <c r="K10" s="3" t="s">
        <v>23</v>
      </c>
      <c r="L10" t="s">
        <v>24</v>
      </c>
      <c r="M10" t="s">
        <v>25</v>
      </c>
      <c r="N10">
        <v>10</v>
      </c>
      <c r="O10">
        <v>0</v>
      </c>
      <c r="P10" s="7">
        <v>10</v>
      </c>
      <c r="Q10" t="s">
        <v>26</v>
      </c>
      <c r="R10" t="s">
        <v>27</v>
      </c>
      <c r="S10" t="s">
        <v>28</v>
      </c>
    </row>
    <row r="11" spans="1:19" x14ac:dyDescent="0.25">
      <c r="A11" t="s">
        <v>18</v>
      </c>
      <c r="B11" t="s">
        <v>53</v>
      </c>
      <c r="C11">
        <v>3632009</v>
      </c>
      <c r="D11" t="s">
        <v>76</v>
      </c>
      <c r="E11" t="s">
        <v>49</v>
      </c>
      <c r="F11" t="s">
        <v>54</v>
      </c>
      <c r="G11" s="1">
        <v>43752</v>
      </c>
      <c r="H11" t="s">
        <v>22</v>
      </c>
      <c r="I11">
        <v>371</v>
      </c>
      <c r="J11" s="5">
        <v>744</v>
      </c>
      <c r="K11" s="3" t="s">
        <v>23</v>
      </c>
      <c r="L11" t="s">
        <v>24</v>
      </c>
      <c r="M11" t="s">
        <v>25</v>
      </c>
      <c r="N11">
        <v>10</v>
      </c>
      <c r="O11">
        <v>0</v>
      </c>
      <c r="P11" s="7">
        <v>10</v>
      </c>
      <c r="Q11" t="s">
        <v>26</v>
      </c>
      <c r="R11" t="s">
        <v>27</v>
      </c>
      <c r="S11" t="s">
        <v>28</v>
      </c>
    </row>
    <row r="12" spans="1:19" x14ac:dyDescent="0.25">
      <c r="A12" t="s">
        <v>18</v>
      </c>
      <c r="B12" t="s">
        <v>55</v>
      </c>
      <c r="C12">
        <v>3632009</v>
      </c>
      <c r="D12" t="s">
        <v>76</v>
      </c>
      <c r="E12" t="s">
        <v>49</v>
      </c>
      <c r="F12" t="s">
        <v>56</v>
      </c>
      <c r="G12" s="1">
        <v>43752</v>
      </c>
      <c r="H12" t="s">
        <v>22</v>
      </c>
      <c r="I12">
        <v>377</v>
      </c>
      <c r="J12" s="5">
        <v>744</v>
      </c>
      <c r="K12" s="3" t="s">
        <v>23</v>
      </c>
      <c r="L12" t="s">
        <v>24</v>
      </c>
      <c r="M12" t="s">
        <v>25</v>
      </c>
      <c r="N12">
        <v>10</v>
      </c>
      <c r="O12">
        <v>0</v>
      </c>
      <c r="P12" s="7">
        <v>10</v>
      </c>
      <c r="Q12" t="s">
        <v>26</v>
      </c>
      <c r="R12" t="s">
        <v>27</v>
      </c>
      <c r="S12" t="s">
        <v>28</v>
      </c>
    </row>
    <row r="13" spans="1:19" x14ac:dyDescent="0.25">
      <c r="A13" t="s">
        <v>18</v>
      </c>
      <c r="B13" t="s">
        <v>57</v>
      </c>
      <c r="C13">
        <v>3632009</v>
      </c>
      <c r="D13" t="s">
        <v>76</v>
      </c>
      <c r="E13" t="s">
        <v>49</v>
      </c>
      <c r="F13" t="s">
        <v>58</v>
      </c>
      <c r="G13" s="1">
        <v>43752</v>
      </c>
      <c r="H13" t="s">
        <v>22</v>
      </c>
      <c r="I13">
        <v>379</v>
      </c>
      <c r="J13" s="5">
        <v>744</v>
      </c>
      <c r="K13" s="3" t="s">
        <v>23</v>
      </c>
      <c r="L13" t="s">
        <v>24</v>
      </c>
      <c r="M13" t="s">
        <v>25</v>
      </c>
      <c r="N13">
        <v>10</v>
      </c>
      <c r="O13">
        <v>0</v>
      </c>
      <c r="P13" s="7">
        <v>10</v>
      </c>
      <c r="Q13" t="s">
        <v>26</v>
      </c>
      <c r="R13" t="s">
        <v>27</v>
      </c>
      <c r="S13" t="s">
        <v>28</v>
      </c>
    </row>
    <row r="14" spans="1:19" x14ac:dyDescent="0.25">
      <c r="A14" t="s">
        <v>18</v>
      </c>
      <c r="B14" t="s">
        <v>59</v>
      </c>
      <c r="C14">
        <v>3632009</v>
      </c>
      <c r="D14" t="s">
        <v>76</v>
      </c>
      <c r="E14" t="s">
        <v>49</v>
      </c>
      <c r="F14" t="s">
        <v>60</v>
      </c>
      <c r="G14" s="1">
        <v>43752</v>
      </c>
      <c r="H14" t="s">
        <v>22</v>
      </c>
      <c r="I14">
        <v>380</v>
      </c>
      <c r="J14" s="5">
        <v>744</v>
      </c>
      <c r="K14" s="3" t="s">
        <v>23</v>
      </c>
      <c r="L14" t="s">
        <v>24</v>
      </c>
      <c r="M14" t="s">
        <v>25</v>
      </c>
      <c r="N14">
        <v>10</v>
      </c>
      <c r="O14">
        <v>0</v>
      </c>
      <c r="P14" s="7">
        <v>10</v>
      </c>
      <c r="Q14" t="s">
        <v>26</v>
      </c>
      <c r="R14" t="s">
        <v>27</v>
      </c>
      <c r="S14" t="s">
        <v>28</v>
      </c>
    </row>
    <row r="15" spans="1:19" x14ac:dyDescent="0.25">
      <c r="A15" t="s">
        <v>18</v>
      </c>
      <c r="B15" t="s">
        <v>61</v>
      </c>
      <c r="C15">
        <v>3632009</v>
      </c>
      <c r="D15" t="s">
        <v>76</v>
      </c>
      <c r="E15" t="s">
        <v>49</v>
      </c>
      <c r="F15" t="s">
        <v>62</v>
      </c>
      <c r="G15" s="1">
        <v>43752</v>
      </c>
      <c r="H15" t="s">
        <v>22</v>
      </c>
      <c r="I15">
        <v>381</v>
      </c>
      <c r="J15" s="5">
        <v>744</v>
      </c>
      <c r="K15" s="3" t="s">
        <v>23</v>
      </c>
      <c r="L15" t="s">
        <v>24</v>
      </c>
      <c r="M15" t="s">
        <v>25</v>
      </c>
      <c r="N15">
        <v>10</v>
      </c>
      <c r="O15">
        <v>0</v>
      </c>
      <c r="P15" s="7">
        <v>10</v>
      </c>
      <c r="Q15" t="s">
        <v>26</v>
      </c>
      <c r="R15" t="s">
        <v>27</v>
      </c>
      <c r="S15" t="s">
        <v>28</v>
      </c>
    </row>
    <row r="16" spans="1:19" x14ac:dyDescent="0.25">
      <c r="A16" t="s">
        <v>18</v>
      </c>
      <c r="B16" t="s">
        <v>63</v>
      </c>
      <c r="C16">
        <v>3632009</v>
      </c>
      <c r="D16" t="s">
        <v>76</v>
      </c>
      <c r="E16" t="s">
        <v>49</v>
      </c>
      <c r="F16" t="s">
        <v>64</v>
      </c>
      <c r="G16" s="1">
        <v>43752</v>
      </c>
      <c r="H16" t="s">
        <v>22</v>
      </c>
      <c r="I16">
        <v>385</v>
      </c>
      <c r="J16" s="5">
        <v>744</v>
      </c>
      <c r="K16" s="3" t="s">
        <v>23</v>
      </c>
      <c r="L16" t="s">
        <v>24</v>
      </c>
      <c r="M16" t="s">
        <v>25</v>
      </c>
      <c r="N16">
        <v>10</v>
      </c>
      <c r="O16">
        <v>0</v>
      </c>
      <c r="P16" s="7">
        <v>10</v>
      </c>
      <c r="Q16" t="s">
        <v>26</v>
      </c>
      <c r="R16" t="s">
        <v>27</v>
      </c>
      <c r="S16" t="s">
        <v>28</v>
      </c>
    </row>
    <row r="17" spans="1:19" x14ac:dyDescent="0.25">
      <c r="A17" t="s">
        <v>18</v>
      </c>
      <c r="B17" t="s">
        <v>65</v>
      </c>
      <c r="C17">
        <v>3632009</v>
      </c>
      <c r="D17" t="s">
        <v>76</v>
      </c>
      <c r="E17" t="s">
        <v>49</v>
      </c>
      <c r="F17" t="s">
        <v>66</v>
      </c>
      <c r="G17" s="1">
        <v>43752</v>
      </c>
      <c r="H17" t="s">
        <v>22</v>
      </c>
      <c r="I17">
        <v>396</v>
      </c>
      <c r="J17" s="5">
        <v>744</v>
      </c>
      <c r="K17" s="3" t="s">
        <v>23</v>
      </c>
      <c r="L17" t="s">
        <v>24</v>
      </c>
      <c r="M17" t="s">
        <v>25</v>
      </c>
      <c r="N17">
        <v>10</v>
      </c>
      <c r="O17">
        <v>0</v>
      </c>
      <c r="P17" s="7">
        <v>10</v>
      </c>
      <c r="Q17" t="s">
        <v>26</v>
      </c>
      <c r="R17" t="s">
        <v>27</v>
      </c>
      <c r="S17" t="s">
        <v>28</v>
      </c>
    </row>
    <row r="18" spans="1:19" x14ac:dyDescent="0.25">
      <c r="A18" t="s">
        <v>18</v>
      </c>
      <c r="B18" t="s">
        <v>67</v>
      </c>
      <c r="C18">
        <v>3632009</v>
      </c>
      <c r="D18" t="s">
        <v>76</v>
      </c>
      <c r="E18" t="s">
        <v>49</v>
      </c>
      <c r="F18" t="s">
        <v>68</v>
      </c>
      <c r="G18" s="1">
        <v>43752</v>
      </c>
      <c r="H18" t="s">
        <v>22</v>
      </c>
      <c r="I18">
        <v>398</v>
      </c>
      <c r="J18" s="5">
        <v>744</v>
      </c>
      <c r="K18" s="3" t="s">
        <v>23</v>
      </c>
      <c r="L18" t="s">
        <v>24</v>
      </c>
      <c r="M18" t="s">
        <v>25</v>
      </c>
      <c r="N18">
        <v>10</v>
      </c>
      <c r="O18">
        <v>0</v>
      </c>
      <c r="P18" s="7">
        <v>10</v>
      </c>
      <c r="Q18" t="s">
        <v>26</v>
      </c>
      <c r="R18" t="s">
        <v>27</v>
      </c>
      <c r="S18" t="s">
        <v>28</v>
      </c>
    </row>
    <row r="19" spans="1:19" x14ac:dyDescent="0.25">
      <c r="A19" t="s">
        <v>18</v>
      </c>
      <c r="B19" t="s">
        <v>69</v>
      </c>
      <c r="C19">
        <v>3632009</v>
      </c>
      <c r="D19" t="s">
        <v>76</v>
      </c>
      <c r="E19" t="s">
        <v>49</v>
      </c>
      <c r="F19" t="s">
        <v>70</v>
      </c>
      <c r="G19" s="1">
        <v>43753</v>
      </c>
      <c r="H19" t="s">
        <v>22</v>
      </c>
      <c r="I19">
        <v>400</v>
      </c>
      <c r="J19" s="5">
        <v>744</v>
      </c>
      <c r="K19" s="3" t="s">
        <v>23</v>
      </c>
      <c r="L19" t="s">
        <v>24</v>
      </c>
      <c r="M19" t="s">
        <v>25</v>
      </c>
      <c r="N19">
        <v>10</v>
      </c>
      <c r="O19">
        <v>0</v>
      </c>
      <c r="P19" s="7">
        <v>10</v>
      </c>
      <c r="Q19" t="s">
        <v>26</v>
      </c>
      <c r="R19" t="s">
        <v>27</v>
      </c>
      <c r="S19" t="s">
        <v>28</v>
      </c>
    </row>
    <row r="20" spans="1:19" x14ac:dyDescent="0.25">
      <c r="A20" t="s">
        <v>18</v>
      </c>
      <c r="B20" t="s">
        <v>71</v>
      </c>
      <c r="C20">
        <v>3632009</v>
      </c>
      <c r="D20" t="s">
        <v>76</v>
      </c>
      <c r="E20" t="s">
        <v>49</v>
      </c>
      <c r="F20" t="s">
        <v>72</v>
      </c>
      <c r="G20" s="1">
        <v>43752</v>
      </c>
      <c r="H20" t="s">
        <v>22</v>
      </c>
      <c r="I20">
        <v>411</v>
      </c>
      <c r="J20" s="5">
        <v>744</v>
      </c>
      <c r="K20" s="3" t="s">
        <v>23</v>
      </c>
      <c r="L20" t="s">
        <v>24</v>
      </c>
      <c r="M20" t="s">
        <v>25</v>
      </c>
      <c r="N20">
        <v>10</v>
      </c>
      <c r="O20">
        <v>0</v>
      </c>
      <c r="P20" s="7">
        <v>10</v>
      </c>
      <c r="Q20" t="s">
        <v>26</v>
      </c>
      <c r="R20" t="s">
        <v>27</v>
      </c>
      <c r="S20" t="s">
        <v>28</v>
      </c>
    </row>
    <row r="21" spans="1:19" x14ac:dyDescent="0.25">
      <c r="A21" t="s">
        <v>18</v>
      </c>
      <c r="B21" t="s">
        <v>73</v>
      </c>
      <c r="C21">
        <v>3632010</v>
      </c>
      <c r="D21" t="s">
        <v>76</v>
      </c>
      <c r="E21" t="s">
        <v>49</v>
      </c>
      <c r="F21" t="s">
        <v>74</v>
      </c>
      <c r="G21" s="1">
        <v>43755</v>
      </c>
      <c r="H21" t="s">
        <v>22</v>
      </c>
      <c r="I21">
        <v>694</v>
      </c>
      <c r="J21" s="5">
        <v>744</v>
      </c>
      <c r="K21" s="3" t="s">
        <v>23</v>
      </c>
      <c r="L21" t="s">
        <v>24</v>
      </c>
      <c r="M21" t="s">
        <v>25</v>
      </c>
      <c r="N21">
        <v>10</v>
      </c>
      <c r="O21">
        <v>0</v>
      </c>
      <c r="P21" s="7">
        <v>10</v>
      </c>
      <c r="Q21" t="s">
        <v>26</v>
      </c>
      <c r="R21" t="s">
        <v>27</v>
      </c>
      <c r="S21" t="s">
        <v>28</v>
      </c>
    </row>
    <row r="22" spans="1:19" x14ac:dyDescent="0.25">
      <c r="P22" s="6">
        <f>SUM(P2:P21)</f>
        <v>160</v>
      </c>
    </row>
    <row r="26" spans="1:19" x14ac:dyDescent="0.25">
      <c r="A26" s="10" t="s">
        <v>78</v>
      </c>
      <c r="B26" s="12" t="s">
        <v>80</v>
      </c>
    </row>
    <row r="27" spans="1:19" x14ac:dyDescent="0.25">
      <c r="A27" s="11" t="s">
        <v>76</v>
      </c>
      <c r="B27" s="12">
        <v>160</v>
      </c>
    </row>
    <row r="28" spans="1:19" x14ac:dyDescent="0.25">
      <c r="A28" s="11" t="s">
        <v>77</v>
      </c>
      <c r="B28" s="12">
        <v>0</v>
      </c>
    </row>
    <row r="29" spans="1:19" x14ac:dyDescent="0.25">
      <c r="A29" s="11" t="s">
        <v>79</v>
      </c>
      <c r="B29" s="12">
        <v>160</v>
      </c>
    </row>
  </sheetData>
  <pageMargins left="0.7" right="0.7" top="0.75" bottom="0.75" header="0.3" footer="0.3"/>
  <pageSetup orientation="portrait" horizontalDpi="0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950124201054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Jala Haitt</dc:creator>
  <cp:lastModifiedBy>Lyka Calida</cp:lastModifiedBy>
  <dcterms:created xsi:type="dcterms:W3CDTF">2020-02-19T13:52:26Z</dcterms:created>
  <dcterms:modified xsi:type="dcterms:W3CDTF">2020-02-21T23:48:22Z</dcterms:modified>
</cp:coreProperties>
</file>