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50" windowWidth="13380" windowHeight="9030"/>
  </bookViews>
  <sheets>
    <sheet name="Sheet1" sheetId="1" r:id="rId1"/>
    <sheet name="Sheet2" sheetId="2" r:id="rId2"/>
    <sheet name="Sheet3" sheetId="3" r:id="rId3"/>
  </sheets>
  <calcPr calcId="144525"/>
  <pivotCaches>
    <pivotCache cacheId="118" r:id="rId4"/>
  </pivotCaches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<sst xmlns="http://schemas.openxmlformats.org/spreadsheetml/2006/main" count="254" uniqueCount="124">
  <si>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</si>
  <si>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</si>
  <si>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</si>
  <si>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</si>
  <si>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</si>
  <si>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</si>
  <si>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</si>
  <si>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</si>
  <si>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</si>
  <si>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</si>
  <si>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</si>
  <si>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</si>
  <si>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</si>
  <si>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CB2000516</t>
  </si>
  <si>
    <t>182528928-CR</t>
  </si>
  <si>
    <t>CS182528928</t>
  </si>
  <si>
    <t>Drop-ship</t>
  </si>
  <si>
    <t>UH12-2223</t>
  </si>
  <si>
    <t>SD2</t>
  </si>
  <si>
    <t>SHET</t>
  </si>
  <si>
    <t>191883245-CR</t>
  </si>
  <si>
    <t>CS191883245</t>
  </si>
  <si>
    <t>WR20-1801</t>
  </si>
  <si>
    <t>195684476-CR</t>
  </si>
  <si>
    <t>CS195684476</t>
  </si>
  <si>
    <t>MP50-6136</t>
  </si>
  <si>
    <t>BLK</t>
  </si>
  <si>
    <t>198605843-CR</t>
  </si>
  <si>
    <t>CS198605843</t>
  </si>
  <si>
    <t>MP10-6647</t>
  </si>
  <si>
    <t>ADUL</t>
  </si>
  <si>
    <t>199677507-CR</t>
  </si>
  <si>
    <t>CS199677507</t>
  </si>
  <si>
    <t>HH13-1548</t>
  </si>
  <si>
    <t>199741781-CR</t>
  </si>
  <si>
    <t>CS199741781</t>
  </si>
  <si>
    <t>ID10-1343</t>
  </si>
  <si>
    <t>YOUT</t>
  </si>
  <si>
    <t>199742259-CR</t>
  </si>
  <si>
    <t>CS199742259</t>
  </si>
  <si>
    <t>II12-763</t>
  </si>
  <si>
    <t>199743718-CR</t>
  </si>
  <si>
    <t>CS199743718</t>
  </si>
  <si>
    <t>II10-1056</t>
  </si>
  <si>
    <t>199744631-CR</t>
  </si>
  <si>
    <t>CS199744631</t>
  </si>
  <si>
    <t>MP13-5879</t>
  </si>
  <si>
    <t>199750465-CR</t>
  </si>
  <si>
    <t>CS199750465</t>
  </si>
  <si>
    <t>MPE10-822</t>
  </si>
  <si>
    <t>199762243-CR</t>
  </si>
  <si>
    <t>CS199762243</t>
  </si>
  <si>
    <t>MP30-1863</t>
  </si>
  <si>
    <t>199767834-CR</t>
  </si>
  <si>
    <t>CS199767834</t>
  </si>
  <si>
    <t>BL50-0889</t>
  </si>
  <si>
    <t>200017622-CR</t>
  </si>
  <si>
    <t>CS200017622</t>
  </si>
  <si>
    <t>MP10-5061</t>
  </si>
  <si>
    <t>200031368-CR</t>
  </si>
  <si>
    <t>CS200031368</t>
  </si>
  <si>
    <t>MP10-5805</t>
  </si>
  <si>
    <t>200302043-CR</t>
  </si>
  <si>
    <t>CS200302043</t>
  </si>
  <si>
    <t>MP10-6204</t>
  </si>
  <si>
    <t>201772346-CR</t>
  </si>
  <si>
    <t>CS201772346</t>
  </si>
  <si>
    <t>WR14-1728</t>
  </si>
  <si>
    <t>203011015-CR</t>
  </si>
  <si>
    <t>CS203011015</t>
  </si>
  <si>
    <t>ID40-306</t>
  </si>
  <si>
    <t>WIN</t>
  </si>
  <si>
    <t>203037521-CR</t>
  </si>
  <si>
    <t>CS203037521</t>
  </si>
  <si>
    <t>SS40-0066</t>
  </si>
  <si>
    <t>203074851-CR</t>
  </si>
  <si>
    <t>CS203074851</t>
  </si>
  <si>
    <t>MP10-1665</t>
  </si>
  <si>
    <t>203963988-CR</t>
  </si>
  <si>
    <t>CA203963988</t>
  </si>
  <si>
    <t>MP50N-5511</t>
  </si>
  <si>
    <t>204112854-CR</t>
  </si>
  <si>
    <t>CA204112854</t>
  </si>
  <si>
    <t>WR10-1056</t>
  </si>
  <si>
    <t>204468808-CR</t>
  </si>
  <si>
    <t>CS204468808</t>
  </si>
  <si>
    <t>5DS40-0209</t>
  </si>
  <si>
    <t>204584463-CR</t>
  </si>
  <si>
    <t>CA204584463</t>
  </si>
  <si>
    <t>ID51-1681</t>
  </si>
  <si>
    <t>204839493-CR</t>
  </si>
  <si>
    <t>CS204839493</t>
  </si>
  <si>
    <t>II12-1071</t>
  </si>
  <si>
    <t>205229464-CR</t>
  </si>
  <si>
    <t>CS205229464</t>
  </si>
  <si>
    <t>MP10-4689</t>
  </si>
  <si>
    <t>205304380-CR</t>
  </si>
  <si>
    <t>CS205304380</t>
  </si>
  <si>
    <t>MP13-1683</t>
  </si>
  <si>
    <t>Row Labels</t>
  </si>
  <si>
    <t>Grand Total</t>
  </si>
  <si>
    <t>Sum of  Amount</t>
  </si>
  <si>
    <t>VALID - per the current sales agreement with Wayfair on missing components or parts from sets. Responsible Party = E-Com</t>
  </si>
  <si>
    <t>538326918137477</t>
  </si>
  <si>
    <t>VALID - tracking did not show after 48 hours of marked ship, item not likely ship. Responsible party = SD2</t>
  </si>
  <si>
    <t>538326918814521</t>
  </si>
  <si>
    <t>538326919529448</t>
  </si>
  <si>
    <t>538326919818405</t>
  </si>
  <si>
    <t>538326919830421,
538326919830452</t>
  </si>
  <si>
    <t>538326919826776</t>
  </si>
  <si>
    <t>538326919832241</t>
  </si>
  <si>
    <t>538326919829470</t>
  </si>
  <si>
    <t>538326919825878</t>
  </si>
  <si>
    <t>538326919835655</t>
  </si>
  <si>
    <t>538326919824413</t>
  </si>
  <si>
    <t>538326919895512</t>
  </si>
  <si>
    <t>538326919893778</t>
  </si>
  <si>
    <t>538326919988597</t>
  </si>
  <si>
    <t>538326910447451</t>
  </si>
  <si>
    <t>VALID - Mis-ship, customer received wrong item, item not cost effective to recover. Responsible party = SD2</t>
  </si>
  <si>
    <t>538326910780145</t>
  </si>
  <si>
    <t>VALID - Mis-ship, customer did not receives all their ordered QTY, shipped in the same carton hard to prove otherwise. Responsible party = SD2</t>
  </si>
  <si>
    <t>538326910787205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</si>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</sst>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NumberFormat="1"/>
    <xf numFmtId="0" fontId="0" fillId="0" borderId="0" xfId="0" pivotButton="1"/>
    <xf numFmtId="44" fontId="18" fillId="0" borderId="10" xfId="2" applyFont="1" applyBorder="1" applyAlignment="1">
      <alignment horizontal="left"/>
    </xf>
    <xf numFmtId="22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49" fontId="0" fillId="0" borderId="0" xfId="0" applyNumberFormat="1"/>
    <xf numFmtId="49" fontId="0" fillId="0" borderId="0" xfId="0" applyNumberFormat="1" applyBorder="1" applyAlignment="1">
      <alignment horizontal="left"/>
    </xf>
    <xf numFmtId="0" fontId="0" fillId="0" borderId="11" xfId="0" applyFill="1" applyBorder="1" applyAlignment="1">
      <alignment horizontal="left"/>
    </xf>
    <xf numFmtId="49" fontId="0" fillId="0" borderId="0" xfId="0" applyNumberFormat="1" applyAlignment="1">
      <alignment wrapText="1"/>
    </xf>
    <xf numFmtId="0" fontId="0" fillId="0" borderId="11" xfId="0" applyBorder="1"/>
    <xf numFmtId="0" fontId="0" fillId="0" borderId="0" xfId="0" applyFill="1" applyBorder="1" applyAlignment="1">
      <alignment horizontal="left"/>
    </xf>
    <xf numFmtId="44" fontId="0" fillId="0" borderId="0" xfId="0" applyNumberFormat="1"/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79.621660185185" createdVersion="4" refreshedVersion="4" minRefreshableVersion="3" recordCount="26">
  <cacheSource type="worksheet">
    <worksheetSource ref="A1:M27" sheet="Sheet1"/>
  </cacheSource>
  <cacheFields count="13">
    <cacheField name="Voucher #" numFmtId="0">
      <sharedItems containsSemiMixedTypes="0" containsString="0" containsNumber="1" containsInteger="1" minValue="2525073" maxValue="2525073"/>
    </cacheField>
    <cacheField name="Voucher Date" numFmtId="14">
      <sharedItems containsSemiMixedTypes="0" containsNonDate="0" containsDate="1" containsString="0" minDate="2020-02-10T00:00:00" maxDate="2020-02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20-01-07T00:00:00" maxDate="2020-01-11T00:00:00"/>
    </cacheField>
    <cacheField name=" Amount" numFmtId="44">
      <sharedItems containsSemiMixedTypes="0" containsString="0" containsNumber="1" minValue="-105.37" maxValue="-17.36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SHET"/>
        <s v="BLK"/>
        <s v="ADUL"/>
        <s v="YOUT"/>
        <s v="WIN"/>
      </sharedItems>
    </cacheField>
    <cacheField name="AR REF #" numFmtId="0">
      <sharedItems containsSemiMixedTypes="0" containsString="0" containsNumber="1" containsInteger="1" minValue="90858" maxValue="908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n v="2525073"/>
    <d v="2020-02-10T00:00:00"/>
    <s v="CB2000516"/>
    <s v="182528928-CR"/>
    <s v="CS182528928"/>
    <d v="2020-01-08T00:00:00"/>
    <n v="-32.81"/>
    <n v="49"/>
    <s v="Drop-ship"/>
    <s v="UH12-2223"/>
    <s v="SD2"/>
    <x v="0"/>
    <n v="90858"/>
  </r>
  <r>
    <n v="2525073"/>
    <d v="2020-02-10T00:00:00"/>
    <s v="CB2000516"/>
    <s v="191883245-CR"/>
    <s v="CS191883245"/>
    <d v="2020-01-07T00:00:00"/>
    <n v="-37.92"/>
    <n v="49"/>
    <s v="Drop-ship"/>
    <s v="WR20-1801"/>
    <s v="SD2"/>
    <x v="0"/>
    <n v="90858"/>
  </r>
  <r>
    <n v="2525073"/>
    <d v="2020-02-10T00:00:00"/>
    <s v="CB2000516"/>
    <s v="195684476-CR"/>
    <s v="CS195684476"/>
    <d v="2020-01-07T00:00:00"/>
    <n v="-45.93"/>
    <n v="450"/>
    <s v="Drop-ship"/>
    <s v="MP50-6136"/>
    <s v="SD2"/>
    <x v="1"/>
    <n v="90858"/>
  </r>
  <r>
    <n v="2525073"/>
    <d v="2020-02-10T00:00:00"/>
    <s v="CB2000516"/>
    <s v="198605843-CR"/>
    <s v="CS198605843"/>
    <d v="2020-01-07T00:00:00"/>
    <n v="-90.98"/>
    <n v="49"/>
    <s v="Drop-ship"/>
    <s v="MP10-6647"/>
    <s v="SD2"/>
    <x v="2"/>
    <n v="90858"/>
  </r>
  <r>
    <n v="2525073"/>
    <d v="2020-02-10T00:00:00"/>
    <s v="CB2000516"/>
    <s v="199677507-CR"/>
    <s v="CS199677507"/>
    <d v="2020-01-07T00:00:00"/>
    <n v="-77.97"/>
    <n v="49"/>
    <s v="Drop-ship"/>
    <s v="HH13-1548"/>
    <s v="SD2"/>
    <x v="2"/>
    <n v="90858"/>
  </r>
  <r>
    <n v="2525073"/>
    <d v="2020-02-10T00:00:00"/>
    <s v="CB2000516"/>
    <s v="199741781-CR"/>
    <s v="CS199741781"/>
    <d v="2020-01-07T00:00:00"/>
    <n v="-86.26"/>
    <n v="49"/>
    <s v="Drop-ship"/>
    <s v="ID10-1343"/>
    <s v="SD2"/>
    <x v="3"/>
    <n v="90858"/>
  </r>
  <r>
    <n v="2525073"/>
    <d v="2020-02-10T00:00:00"/>
    <s v="CB2000516"/>
    <s v="199742259-CR"/>
    <s v="CS199742259"/>
    <d v="2020-01-07T00:00:00"/>
    <n v="-45.9"/>
    <n v="49"/>
    <s v="Drop-ship"/>
    <s v="II12-763"/>
    <s v="SD2"/>
    <x v="2"/>
    <n v="90858"/>
  </r>
  <r>
    <n v="2525073"/>
    <d v="2020-02-10T00:00:00"/>
    <s v="CB2000516"/>
    <s v="199743718-CR"/>
    <s v="CS199743718"/>
    <d v="2020-01-07T00:00:00"/>
    <n v="-61.61"/>
    <n v="49"/>
    <s v="Drop-ship"/>
    <s v="II10-1056"/>
    <s v="SD2"/>
    <x v="2"/>
    <n v="90858"/>
  </r>
  <r>
    <n v="2525073"/>
    <d v="2020-02-10T00:00:00"/>
    <s v="CB2000516"/>
    <s v="199744631-CR"/>
    <s v="CS199744631"/>
    <d v="2020-01-07T00:00:00"/>
    <n v="-48.43"/>
    <n v="49"/>
    <s v="Drop-ship"/>
    <s v="MP13-5879"/>
    <s v="SD2"/>
    <x v="2"/>
    <n v="90858"/>
  </r>
  <r>
    <n v="2525073"/>
    <d v="2020-02-10T00:00:00"/>
    <s v="CB2000516"/>
    <s v="199750465-CR"/>
    <s v="CS199750465"/>
    <d v="2020-01-07T00:00:00"/>
    <n v="-105.37"/>
    <n v="49"/>
    <s v="Drop-ship"/>
    <s v="MPE10-822"/>
    <s v="SD2"/>
    <x v="2"/>
    <n v="90858"/>
  </r>
  <r>
    <n v="2525073"/>
    <d v="2020-02-10T00:00:00"/>
    <s v="CB2000516"/>
    <s v="199762243-CR"/>
    <s v="CS199762243"/>
    <d v="2020-01-07T00:00:00"/>
    <n v="-17.36"/>
    <n v="49"/>
    <s v="Drop-ship"/>
    <s v="MP30-1863"/>
    <s v="SD2"/>
    <x v="1"/>
    <n v="90858"/>
  </r>
  <r>
    <n v="2525073"/>
    <d v="2020-02-10T00:00:00"/>
    <s v="CB2000516"/>
    <s v="199767834-CR"/>
    <s v="CS199767834"/>
    <d v="2020-01-07T00:00:00"/>
    <n v="-18.309999999999999"/>
    <n v="49"/>
    <s v="Drop-ship"/>
    <s v="BL50-0889"/>
    <s v="SD2"/>
    <x v="1"/>
    <n v="90858"/>
  </r>
  <r>
    <n v="2525073"/>
    <d v="2020-02-10T00:00:00"/>
    <s v="CB2000516"/>
    <s v="200017622-CR"/>
    <s v="CS200017622"/>
    <d v="2020-01-07T00:00:00"/>
    <n v="-48.2"/>
    <n v="49"/>
    <s v="Drop-ship"/>
    <s v="MP10-5061"/>
    <s v="SD2"/>
    <x v="1"/>
    <n v="90858"/>
  </r>
  <r>
    <n v="2525073"/>
    <d v="2020-02-10T00:00:00"/>
    <s v="CB2000516"/>
    <s v="200031368-CR"/>
    <s v="CS200031368"/>
    <d v="2020-01-07T00:00:00"/>
    <n v="-78.41"/>
    <n v="49"/>
    <s v="Drop-ship"/>
    <s v="MP10-5805"/>
    <s v="SD2"/>
    <x v="2"/>
    <n v="90858"/>
  </r>
  <r>
    <n v="2525073"/>
    <d v="2020-02-10T00:00:00"/>
    <s v="CB2000516"/>
    <s v="200302043-CR"/>
    <s v="CS200302043"/>
    <d v="2020-01-07T00:00:00"/>
    <n v="-59.35"/>
    <n v="49"/>
    <s v="Drop-ship"/>
    <s v="MP10-6204"/>
    <s v="SD2"/>
    <x v="2"/>
    <n v="90858"/>
  </r>
  <r>
    <n v="2525073"/>
    <d v="2020-02-10T00:00:00"/>
    <s v="CB2000516"/>
    <s v="201772346-CR"/>
    <s v="CS201772346"/>
    <d v="2020-01-07T00:00:00"/>
    <n v="-54.46"/>
    <n v="49"/>
    <s v="Drop-ship"/>
    <s v="WR14-1728"/>
    <s v="SD2"/>
    <x v="2"/>
    <n v="90858"/>
  </r>
  <r>
    <n v="2525073"/>
    <d v="2020-02-10T00:00:00"/>
    <s v="CB2000516"/>
    <s v="203011015-CR"/>
    <s v="CS203011015"/>
    <d v="2020-01-08T00:00:00"/>
    <n v="-34.21"/>
    <n v="49"/>
    <s v="Drop-ship"/>
    <s v="ID40-306"/>
    <s v="SD2"/>
    <x v="4"/>
    <n v="90858"/>
  </r>
  <r>
    <n v="2525073"/>
    <d v="2020-02-10T00:00:00"/>
    <s v="CB2000516"/>
    <s v="203037521-CR"/>
    <s v="CS203037521"/>
    <d v="2020-01-08T00:00:00"/>
    <n v="-60.93"/>
    <n v="49"/>
    <s v="Drop-ship"/>
    <s v="SS40-0066"/>
    <s v="SD2"/>
    <x v="4"/>
    <n v="90858"/>
  </r>
  <r>
    <n v="2525073"/>
    <d v="2020-02-10T00:00:00"/>
    <s v="CB2000516"/>
    <s v="203074851-CR"/>
    <s v="CS203074851"/>
    <d v="2020-01-07T00:00:00"/>
    <n v="-91.74"/>
    <n v="49"/>
    <s v="Drop-ship"/>
    <s v="MP10-1665"/>
    <s v="SD2"/>
    <x v="2"/>
    <n v="90858"/>
  </r>
  <r>
    <n v="2525073"/>
    <d v="2020-02-10T00:00:00"/>
    <s v="CB2000516"/>
    <s v="203963988-CR"/>
    <s v="CA203963988"/>
    <d v="2020-01-10T00:00:00"/>
    <n v="-30.07"/>
    <n v="446"/>
    <s v="Drop-ship"/>
    <s v="MP50N-5511"/>
    <s v="SD2"/>
    <x v="1"/>
    <n v="90858"/>
  </r>
  <r>
    <n v="2525073"/>
    <d v="2020-02-10T00:00:00"/>
    <s v="CB2000516"/>
    <s v="204112854-CR"/>
    <s v="CA204112854"/>
    <d v="2020-01-07T00:00:00"/>
    <n v="-52.78"/>
    <n v="446"/>
    <s v="Drop-ship"/>
    <s v="WR10-1056"/>
    <s v="SD2"/>
    <x v="1"/>
    <n v="90858"/>
  </r>
  <r>
    <n v="2525073"/>
    <d v="2020-02-10T00:00:00"/>
    <s v="CB2000516"/>
    <s v="204468808-CR"/>
    <s v="CS204468808"/>
    <d v="2020-01-08T00:00:00"/>
    <n v="-20.02"/>
    <n v="49"/>
    <s v="Drop-ship"/>
    <s v="5DS40-0209"/>
    <s v="SD2"/>
    <x v="4"/>
    <n v="90858"/>
  </r>
  <r>
    <n v="2525073"/>
    <d v="2020-02-10T00:00:00"/>
    <s v="CB2000516"/>
    <s v="204584463-CR"/>
    <s v="CA204584463"/>
    <d v="2020-01-08T00:00:00"/>
    <n v="-33.03"/>
    <n v="446"/>
    <s v="Drop-ship"/>
    <s v="ID51-1681"/>
    <s v="SD2"/>
    <x v="1"/>
    <n v="90858"/>
  </r>
  <r>
    <n v="2525073"/>
    <d v="2020-02-10T00:00:00"/>
    <s v="CB2000516"/>
    <s v="204839493-CR"/>
    <s v="CS204839493"/>
    <d v="2020-01-08T00:00:00"/>
    <n v="-50.9"/>
    <n v="49"/>
    <s v="Drop-ship"/>
    <s v="II12-1071"/>
    <s v="SD2"/>
    <x v="2"/>
    <n v="90858"/>
  </r>
  <r>
    <n v="2525073"/>
    <d v="2020-02-10T00:00:00"/>
    <s v="CB2000516"/>
    <s v="205229464-CR"/>
    <s v="CS205229464"/>
    <d v="2020-01-08T00:00:00"/>
    <n v="-74.59"/>
    <n v="49"/>
    <s v="Drop-ship"/>
    <s v="MP10-4689"/>
    <s v="SD2"/>
    <x v="2"/>
    <n v="90858"/>
  </r>
  <r>
    <n v="2525073"/>
    <d v="2020-02-10T00:00:00"/>
    <s v="CB2000516"/>
    <s v="205304380-CR"/>
    <s v="CS205304380"/>
    <d v="2020-01-08T00:00:00"/>
    <n v="-47.63"/>
    <n v="49"/>
    <s v="Drop-ship"/>
    <s v="MP13-1683"/>
    <s v="SD2"/>
    <x v="2"/>
    <n v="908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31:E37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4" showAll="0"/>
    <pivotField showAll="0"/>
    <pivotField showAll="0"/>
    <pivotField showAll="0"/>
    <pivotField showAll="0"/>
    <pivotField axis="axisRow" showAll="0">
      <items count="6">
        <item x="2"/>
        <item x="1"/>
        <item x="0"/>
        <item x="4"/>
        <item x="3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10" workbookViewId="0">
      <selection activeCell="M38" sqref="M38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5703125" bestFit="1" customWidth="1"/>
    <col min="5" max="5" width="14.85546875" bestFit="1" customWidth="1"/>
    <col min="6" max="6" width="13.7109375" bestFit="1" customWidth="1"/>
    <col min="7" max="7" width="11.28515625" bestFit="1" customWidth="1"/>
    <col min="8" max="8" width="7.7109375" bestFit="1" customWidth="1"/>
    <col min="9" max="9" width="10.28515625" bestFit="1" customWidth="1"/>
    <col min="10" max="10" width="11.710937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7.42578125" style="11" customWidth="1"/>
  </cols>
  <sheetData>
    <row r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5">
      <c r="A2" s="7">
        <v>2525073</v>
      </c>
      <c r="B2" s="6">
        <v>43871</v>
      </c>
      <c r="C2" s="7" t="s">
        <v>13</v>
      </c>
      <c r="D2" s="5" t="s">
        <v>72</v>
      </c>
      <c r="E2" s="5" t="s">
        <v>73</v>
      </c>
      <c r="F2" s="4">
        <v>43838</v>
      </c>
      <c r="G2" s="3">
        <v>-60.93</v>
      </c>
      <c r="H2" s="5">
        <v>49</v>
      </c>
      <c r="I2" s="5" t="s">
        <v>16</v>
      </c>
      <c r="J2" s="7" t="s">
        <v>74</v>
      </c>
      <c r="K2" s="7" t="s">
        <v>18</v>
      </c>
      <c r="L2" s="7" t="s">
        <v>71</v>
      </c>
      <c r="M2" s="7">
        <v>90858</v>
      </c>
      <c r="N2" s="11" t="s">
        <v>120</v>
      </c>
      <c r="O2" t="s">
        <v>121</v>
      </c>
    </row>
    <row r="3" spans="1:15">
      <c r="A3" s="7">
        <v>2525073</v>
      </c>
      <c r="B3" s="6">
        <v>43871</v>
      </c>
      <c r="C3" s="7" t="s">
        <v>13</v>
      </c>
      <c r="D3" s="5" t="s">
        <v>68</v>
      </c>
      <c r="E3" s="5" t="s">
        <v>69</v>
      </c>
      <c r="F3" s="4">
        <v>43838</v>
      </c>
      <c r="G3" s="3">
        <v>-34.21</v>
      </c>
      <c r="H3" s="5">
        <v>49</v>
      </c>
      <c r="I3" s="5" t="s">
        <v>16</v>
      </c>
      <c r="J3" s="7" t="s">
        <v>70</v>
      </c>
      <c r="K3" s="7" t="s">
        <v>18</v>
      </c>
      <c r="L3" s="7" t="s">
        <v>71</v>
      </c>
      <c r="M3" s="7">
        <v>90858</v>
      </c>
      <c r="O3" s="15" t="s">
        <v>119</v>
      </c>
    </row>
    <row r="4" spans="1:15">
      <c r="A4" s="7">
        <v>2525073</v>
      </c>
      <c r="B4" s="6">
        <v>43871</v>
      </c>
      <c r="C4" s="7" t="s">
        <v>13</v>
      </c>
      <c r="D4" s="5" t="s">
        <v>78</v>
      </c>
      <c r="E4" s="5" t="s">
        <v>79</v>
      </c>
      <c r="F4" s="4">
        <v>43840</v>
      </c>
      <c r="G4" s="3">
        <v>-30.07</v>
      </c>
      <c r="H4" s="5">
        <v>446</v>
      </c>
      <c r="I4" s="5" t="s">
        <v>16</v>
      </c>
      <c r="J4" s="7" t="s">
        <v>80</v>
      </c>
      <c r="K4" s="7" t="s">
        <v>18</v>
      </c>
      <c r="L4" s="7" t="s">
        <v>26</v>
      </c>
      <c r="M4" s="7">
        <v>90858</v>
      </c>
      <c r="O4" s="15" t="s">
        <v>119</v>
      </c>
    </row>
    <row r="5" spans="1:15">
      <c r="A5" s="7">
        <v>2525073</v>
      </c>
      <c r="B5" s="6">
        <v>43871</v>
      </c>
      <c r="C5" s="7" t="s">
        <v>13</v>
      </c>
      <c r="D5" s="5" t="s">
        <v>84</v>
      </c>
      <c r="E5" s="5" t="s">
        <v>85</v>
      </c>
      <c r="F5" s="4">
        <v>43838</v>
      </c>
      <c r="G5" s="3">
        <v>-20.02</v>
      </c>
      <c r="H5" s="5">
        <v>49</v>
      </c>
      <c r="I5" s="5" t="s">
        <v>16</v>
      </c>
      <c r="J5" s="7" t="s">
        <v>86</v>
      </c>
      <c r="K5" s="7" t="s">
        <v>18</v>
      </c>
      <c r="L5" s="7" t="s">
        <v>71</v>
      </c>
      <c r="M5" s="7">
        <v>90858</v>
      </c>
      <c r="O5" s="15" t="s">
        <v>119</v>
      </c>
    </row>
    <row r="6" spans="1:15">
      <c r="A6" s="7">
        <v>2525073</v>
      </c>
      <c r="B6" s="6">
        <v>43871</v>
      </c>
      <c r="C6" s="7" t="s">
        <v>13</v>
      </c>
      <c r="D6" s="5" t="s">
        <v>87</v>
      </c>
      <c r="E6" s="5" t="s">
        <v>88</v>
      </c>
      <c r="F6" s="4">
        <v>43838</v>
      </c>
      <c r="G6" s="3">
        <v>-33.03</v>
      </c>
      <c r="H6" s="5">
        <v>446</v>
      </c>
      <c r="I6" s="5" t="s">
        <v>16</v>
      </c>
      <c r="J6" s="7" t="s">
        <v>89</v>
      </c>
      <c r="K6" s="7" t="s">
        <v>18</v>
      </c>
      <c r="L6" s="7" t="s">
        <v>26</v>
      </c>
      <c r="M6" s="7">
        <v>90858</v>
      </c>
      <c r="O6" s="15" t="s">
        <v>119</v>
      </c>
    </row>
    <row r="7" spans="1:15">
      <c r="A7" s="7">
        <v>2525073</v>
      </c>
      <c r="B7" s="6">
        <v>43871</v>
      </c>
      <c r="C7" s="7" t="s">
        <v>13</v>
      </c>
      <c r="D7" s="5" t="s">
        <v>93</v>
      </c>
      <c r="E7" s="5" t="s">
        <v>94</v>
      </c>
      <c r="F7" s="4">
        <v>43838</v>
      </c>
      <c r="G7" s="3">
        <v>-74.59</v>
      </c>
      <c r="H7" s="5">
        <v>49</v>
      </c>
      <c r="I7" s="5" t="s">
        <v>16</v>
      </c>
      <c r="J7" s="7" t="s">
        <v>95</v>
      </c>
      <c r="K7" s="7" t="s">
        <v>18</v>
      </c>
      <c r="L7" s="7" t="s">
        <v>30</v>
      </c>
      <c r="M7" s="7">
        <v>90858</v>
      </c>
      <c r="O7" s="15" t="s">
        <v>119</v>
      </c>
    </row>
    <row r="8" spans="1:15">
      <c r="A8" s="7">
        <v>2525073</v>
      </c>
      <c r="B8" s="6">
        <v>43871</v>
      </c>
      <c r="C8" s="7" t="s">
        <v>13</v>
      </c>
      <c r="D8" s="5" t="s">
        <v>96</v>
      </c>
      <c r="E8" s="5" t="s">
        <v>97</v>
      </c>
      <c r="F8" s="4">
        <v>43838</v>
      </c>
      <c r="G8" s="3">
        <v>-47.63</v>
      </c>
      <c r="H8" s="5">
        <v>49</v>
      </c>
      <c r="I8" s="5" t="s">
        <v>16</v>
      </c>
      <c r="J8" s="7" t="s">
        <v>98</v>
      </c>
      <c r="K8" s="7" t="s">
        <v>18</v>
      </c>
      <c r="L8" s="7" t="s">
        <v>30</v>
      </c>
      <c r="M8" s="7">
        <v>90858</v>
      </c>
      <c r="O8" s="15" t="s">
        <v>119</v>
      </c>
    </row>
    <row r="9" spans="1:15">
      <c r="A9" s="7">
        <v>2525073</v>
      </c>
      <c r="B9" s="6">
        <v>43871</v>
      </c>
      <c r="C9" s="7" t="s">
        <v>13</v>
      </c>
      <c r="D9" s="5" t="s">
        <v>14</v>
      </c>
      <c r="E9" s="5" t="s">
        <v>15</v>
      </c>
      <c r="F9" s="4">
        <v>43838</v>
      </c>
      <c r="G9" s="3">
        <v>-32.81</v>
      </c>
      <c r="H9" s="5">
        <v>49</v>
      </c>
      <c r="I9" s="5" t="s">
        <v>16</v>
      </c>
      <c r="J9" s="7" t="s">
        <v>17</v>
      </c>
      <c r="K9" s="7" t="s">
        <v>18</v>
      </c>
      <c r="L9" s="7" t="s">
        <v>19</v>
      </c>
      <c r="M9" s="7">
        <v>90858</v>
      </c>
      <c r="N9" s="12"/>
      <c r="O9" s="15" t="s">
        <v>102</v>
      </c>
    </row>
    <row r="10" spans="1:15">
      <c r="A10" s="7">
        <v>2525073</v>
      </c>
      <c r="B10" s="6">
        <v>43871</v>
      </c>
      <c r="C10" s="7" t="s">
        <v>13</v>
      </c>
      <c r="D10" s="5" t="s">
        <v>81</v>
      </c>
      <c r="E10" s="5" t="s">
        <v>82</v>
      </c>
      <c r="F10" s="4">
        <v>43837</v>
      </c>
      <c r="G10" s="3">
        <v>-52.78</v>
      </c>
      <c r="H10" s="5">
        <v>446</v>
      </c>
      <c r="I10" s="5" t="s">
        <v>16</v>
      </c>
      <c r="J10" s="7" t="s">
        <v>83</v>
      </c>
      <c r="K10" s="7" t="s">
        <v>18</v>
      </c>
      <c r="L10" s="7" t="s">
        <v>26</v>
      </c>
      <c r="M10" s="7">
        <v>90858</v>
      </c>
      <c r="O10" s="15" t="s">
        <v>102</v>
      </c>
    </row>
    <row r="11" spans="1:15">
      <c r="A11" s="7">
        <v>2525073</v>
      </c>
      <c r="B11" s="6">
        <v>43871</v>
      </c>
      <c r="C11" s="7" t="s">
        <v>13</v>
      </c>
      <c r="D11" s="5" t="s">
        <v>90</v>
      </c>
      <c r="E11" s="5" t="s">
        <v>91</v>
      </c>
      <c r="F11" s="4">
        <v>43838</v>
      </c>
      <c r="G11" s="3">
        <v>-50.9</v>
      </c>
      <c r="H11" s="5">
        <v>49</v>
      </c>
      <c r="I11" s="5" t="s">
        <v>16</v>
      </c>
      <c r="J11" s="7" t="s">
        <v>92</v>
      </c>
      <c r="K11" s="7" t="s">
        <v>18</v>
      </c>
      <c r="L11" s="7" t="s">
        <v>30</v>
      </c>
      <c r="M11" s="7">
        <v>90858</v>
      </c>
      <c r="O11" s="15" t="s">
        <v>102</v>
      </c>
    </row>
    <row r="12" spans="1:15">
      <c r="A12" s="7">
        <v>2525073</v>
      </c>
      <c r="B12" s="6">
        <v>43871</v>
      </c>
      <c r="C12" s="7" t="s">
        <v>13</v>
      </c>
      <c r="D12" s="5" t="s">
        <v>20</v>
      </c>
      <c r="E12" s="5" t="s">
        <v>21</v>
      </c>
      <c r="F12" s="4">
        <v>43837</v>
      </c>
      <c r="G12" s="3">
        <v>-37.92</v>
      </c>
      <c r="H12" s="5">
        <v>49</v>
      </c>
      <c r="I12" s="5" t="s">
        <v>16</v>
      </c>
      <c r="J12" s="7" t="s">
        <v>22</v>
      </c>
      <c r="K12" s="7" t="s">
        <v>18</v>
      </c>
      <c r="L12" s="7" t="s">
        <v>19</v>
      </c>
      <c r="M12" s="7">
        <v>90858</v>
      </c>
      <c r="N12" s="11" t="s">
        <v>103</v>
      </c>
      <c r="O12" s="13" t="s">
        <v>104</v>
      </c>
    </row>
    <row r="13" spans="1:15">
      <c r="A13" s="7">
        <v>2525073</v>
      </c>
      <c r="B13" s="6">
        <v>43871</v>
      </c>
      <c r="C13" s="7" t="s">
        <v>13</v>
      </c>
      <c r="D13" s="5" t="s">
        <v>23</v>
      </c>
      <c r="E13" s="5" t="s">
        <v>24</v>
      </c>
      <c r="F13" s="4">
        <v>43837</v>
      </c>
      <c r="G13" s="3">
        <v>-45.93</v>
      </c>
      <c r="H13" s="5">
        <v>450</v>
      </c>
      <c r="I13" s="5" t="s">
        <v>16</v>
      </c>
      <c r="J13" s="7" t="s">
        <v>25</v>
      </c>
      <c r="K13" s="7" t="s">
        <v>18</v>
      </c>
      <c r="L13" s="7" t="s">
        <v>26</v>
      </c>
      <c r="M13" s="7">
        <v>90858</v>
      </c>
      <c r="N13" s="11" t="s">
        <v>105</v>
      </c>
      <c r="O13" s="13" t="s">
        <v>104</v>
      </c>
    </row>
    <row r="14" spans="1:15">
      <c r="A14" s="7">
        <v>2525073</v>
      </c>
      <c r="B14" s="6">
        <v>43871</v>
      </c>
      <c r="C14" s="7" t="s">
        <v>13</v>
      </c>
      <c r="D14" s="5" t="s">
        <v>27</v>
      </c>
      <c r="E14" s="5" t="s">
        <v>28</v>
      </c>
      <c r="F14" s="4">
        <v>43837</v>
      </c>
      <c r="G14" s="3">
        <v>-90.98</v>
      </c>
      <c r="H14" s="5">
        <v>49</v>
      </c>
      <c r="I14" s="5" t="s">
        <v>16</v>
      </c>
      <c r="J14" s="7" t="s">
        <v>29</v>
      </c>
      <c r="K14" s="7" t="s">
        <v>18</v>
      </c>
      <c r="L14" s="7" t="s">
        <v>30</v>
      </c>
      <c r="M14" s="7">
        <v>90858</v>
      </c>
      <c r="N14" s="11" t="s">
        <v>106</v>
      </c>
      <c r="O14" s="13" t="s">
        <v>104</v>
      </c>
    </row>
    <row r="15" spans="1:15">
      <c r="A15" s="7">
        <v>2525073</v>
      </c>
      <c r="B15" s="6">
        <v>43871</v>
      </c>
      <c r="C15" s="7" t="s">
        <v>13</v>
      </c>
      <c r="D15" s="5" t="s">
        <v>31</v>
      </c>
      <c r="E15" s="5" t="s">
        <v>32</v>
      </c>
      <c r="F15" s="4">
        <v>43837</v>
      </c>
      <c r="G15" s="3">
        <v>-77.97</v>
      </c>
      <c r="H15" s="5">
        <v>49</v>
      </c>
      <c r="I15" s="5" t="s">
        <v>16</v>
      </c>
      <c r="J15" s="7" t="s">
        <v>33</v>
      </c>
      <c r="K15" s="7" t="s">
        <v>18</v>
      </c>
      <c r="L15" s="7" t="s">
        <v>30</v>
      </c>
      <c r="M15" s="7">
        <v>90858</v>
      </c>
      <c r="N15" s="11" t="s">
        <v>107</v>
      </c>
      <c r="O15" s="13" t="s">
        <v>104</v>
      </c>
    </row>
    <row r="16" spans="1:15" ht="30">
      <c r="A16" s="7">
        <v>2525073</v>
      </c>
      <c r="B16" s="6">
        <v>43871</v>
      </c>
      <c r="C16" s="7" t="s">
        <v>13</v>
      </c>
      <c r="D16" s="5" t="s">
        <v>34</v>
      </c>
      <c r="E16" s="5" t="s">
        <v>35</v>
      </c>
      <c r="F16" s="4">
        <v>43837</v>
      </c>
      <c r="G16" s="3">
        <v>-86.26</v>
      </c>
      <c r="H16" s="5">
        <v>49</v>
      </c>
      <c r="I16" s="5" t="s">
        <v>16</v>
      </c>
      <c r="J16" s="7" t="s">
        <v>36</v>
      </c>
      <c r="K16" s="7" t="s">
        <v>18</v>
      </c>
      <c r="L16" s="7" t="s">
        <v>37</v>
      </c>
      <c r="M16" s="7">
        <v>90858</v>
      </c>
      <c r="N16" s="14" t="s">
        <v>108</v>
      </c>
      <c r="O16" s="13" t="s">
        <v>104</v>
      </c>
    </row>
    <row r="17" spans="1:15">
      <c r="A17" s="7">
        <v>2525073</v>
      </c>
      <c r="B17" s="6">
        <v>43871</v>
      </c>
      <c r="C17" s="7" t="s">
        <v>13</v>
      </c>
      <c r="D17" s="5" t="s">
        <v>38</v>
      </c>
      <c r="E17" s="5" t="s">
        <v>39</v>
      </c>
      <c r="F17" s="4">
        <v>43837</v>
      </c>
      <c r="G17" s="3">
        <v>-45.9</v>
      </c>
      <c r="H17" s="5">
        <v>49</v>
      </c>
      <c r="I17" s="5" t="s">
        <v>16</v>
      </c>
      <c r="J17" s="7" t="s">
        <v>40</v>
      </c>
      <c r="K17" s="7" t="s">
        <v>18</v>
      </c>
      <c r="L17" s="7" t="s">
        <v>30</v>
      </c>
      <c r="M17" s="7">
        <v>90858</v>
      </c>
      <c r="N17" s="11" t="s">
        <v>109</v>
      </c>
      <c r="O17" s="13" t="s">
        <v>104</v>
      </c>
    </row>
    <row r="18" spans="1:15">
      <c r="A18" s="7">
        <v>2525073</v>
      </c>
      <c r="B18" s="6">
        <v>43871</v>
      </c>
      <c r="C18" s="7" t="s">
        <v>13</v>
      </c>
      <c r="D18" s="5" t="s">
        <v>41</v>
      </c>
      <c r="E18" s="5" t="s">
        <v>42</v>
      </c>
      <c r="F18" s="4">
        <v>43837</v>
      </c>
      <c r="G18" s="3">
        <v>-61.61</v>
      </c>
      <c r="H18" s="5">
        <v>49</v>
      </c>
      <c r="I18" s="5" t="s">
        <v>16</v>
      </c>
      <c r="J18" s="7" t="s">
        <v>43</v>
      </c>
      <c r="K18" s="7" t="s">
        <v>18</v>
      </c>
      <c r="L18" s="7" t="s">
        <v>30</v>
      </c>
      <c r="M18" s="7">
        <v>90858</v>
      </c>
      <c r="N18" s="11" t="s">
        <v>110</v>
      </c>
      <c r="O18" s="16" t="s">
        <v>104</v>
      </c>
    </row>
    <row r="19" spans="1:15">
      <c r="A19" s="7">
        <v>2525073</v>
      </c>
      <c r="B19" s="6">
        <v>43871</v>
      </c>
      <c r="C19" s="7" t="s">
        <v>13</v>
      </c>
      <c r="D19" s="5" t="s">
        <v>44</v>
      </c>
      <c r="E19" s="5" t="s">
        <v>45</v>
      </c>
      <c r="F19" s="4">
        <v>43837</v>
      </c>
      <c r="G19" s="3">
        <v>-48.43</v>
      </c>
      <c r="H19" s="5">
        <v>49</v>
      </c>
      <c r="I19" s="5" t="s">
        <v>16</v>
      </c>
      <c r="J19" s="7" t="s">
        <v>46</v>
      </c>
      <c r="K19" s="7" t="s">
        <v>18</v>
      </c>
      <c r="L19" s="7" t="s">
        <v>30</v>
      </c>
      <c r="M19" s="7">
        <v>90858</v>
      </c>
      <c r="N19" s="11" t="s">
        <v>111</v>
      </c>
      <c r="O19" s="16" t="s">
        <v>104</v>
      </c>
    </row>
    <row r="20" spans="1:15">
      <c r="A20" s="7">
        <v>2525073</v>
      </c>
      <c r="B20" s="6">
        <v>43871</v>
      </c>
      <c r="C20" s="7" t="s">
        <v>13</v>
      </c>
      <c r="D20" s="5" t="s">
        <v>47</v>
      </c>
      <c r="E20" s="5" t="s">
        <v>48</v>
      </c>
      <c r="F20" s="4">
        <v>43837</v>
      </c>
      <c r="G20" s="3">
        <v>-105.37</v>
      </c>
      <c r="H20" s="5">
        <v>49</v>
      </c>
      <c r="I20" s="5" t="s">
        <v>16</v>
      </c>
      <c r="J20" s="7" t="s">
        <v>49</v>
      </c>
      <c r="K20" s="7" t="s">
        <v>18</v>
      </c>
      <c r="L20" s="7" t="s">
        <v>30</v>
      </c>
      <c r="M20" s="7">
        <v>90858</v>
      </c>
      <c r="N20" s="11" t="s">
        <v>112</v>
      </c>
      <c r="O20" s="13" t="s">
        <v>104</v>
      </c>
    </row>
    <row r="21" spans="1:15">
      <c r="A21" s="7">
        <v>2525073</v>
      </c>
      <c r="B21" s="6">
        <v>43871</v>
      </c>
      <c r="C21" s="7" t="s">
        <v>13</v>
      </c>
      <c r="D21" s="5" t="s">
        <v>50</v>
      </c>
      <c r="E21" s="5" t="s">
        <v>51</v>
      </c>
      <c r="F21" s="4">
        <v>43837</v>
      </c>
      <c r="G21" s="3">
        <v>-17.36</v>
      </c>
      <c r="H21" s="5">
        <v>49</v>
      </c>
      <c r="I21" s="5" t="s">
        <v>16</v>
      </c>
      <c r="J21" s="7" t="s">
        <v>52</v>
      </c>
      <c r="K21" s="7" t="s">
        <v>18</v>
      </c>
      <c r="L21" s="7" t="s">
        <v>26</v>
      </c>
      <c r="M21" s="7">
        <v>90858</v>
      </c>
      <c r="N21" s="11" t="s">
        <v>113</v>
      </c>
      <c r="O21" s="16" t="s">
        <v>104</v>
      </c>
    </row>
    <row r="22" spans="1:15">
      <c r="A22" s="7">
        <v>2525073</v>
      </c>
      <c r="B22" s="6">
        <v>43871</v>
      </c>
      <c r="C22" s="7" t="s">
        <v>13</v>
      </c>
      <c r="D22" s="5" t="s">
        <v>53</v>
      </c>
      <c r="E22" s="5" t="s">
        <v>54</v>
      </c>
      <c r="F22" s="4">
        <v>43837</v>
      </c>
      <c r="G22" s="3">
        <v>-18.309999999999999</v>
      </c>
      <c r="H22" s="5">
        <v>49</v>
      </c>
      <c r="I22" s="5" t="s">
        <v>16</v>
      </c>
      <c r="J22" s="7" t="s">
        <v>55</v>
      </c>
      <c r="K22" s="7" t="s">
        <v>18</v>
      </c>
      <c r="L22" s="7" t="s">
        <v>26</v>
      </c>
      <c r="M22" s="7">
        <v>90858</v>
      </c>
      <c r="N22" s="11" t="s">
        <v>114</v>
      </c>
      <c r="O22" s="16" t="s">
        <v>104</v>
      </c>
    </row>
    <row r="23" spans="1:15">
      <c r="A23" s="7">
        <v>2525073</v>
      </c>
      <c r="B23" s="6">
        <v>43871</v>
      </c>
      <c r="C23" s="7" t="s">
        <v>13</v>
      </c>
      <c r="D23" s="5" t="s">
        <v>56</v>
      </c>
      <c r="E23" s="5" t="s">
        <v>57</v>
      </c>
      <c r="F23" s="4">
        <v>43837</v>
      </c>
      <c r="G23" s="3">
        <v>-48.2</v>
      </c>
      <c r="H23" s="5">
        <v>49</v>
      </c>
      <c r="I23" s="5" t="s">
        <v>16</v>
      </c>
      <c r="J23" s="7" t="s">
        <v>58</v>
      </c>
      <c r="K23" s="7" t="s">
        <v>18</v>
      </c>
      <c r="L23" s="7" t="s">
        <v>26</v>
      </c>
      <c r="M23" s="7">
        <v>90858</v>
      </c>
      <c r="N23" s="11" t="s">
        <v>115</v>
      </c>
      <c r="O23" s="16" t="s">
        <v>104</v>
      </c>
    </row>
    <row r="24" spans="1:15">
      <c r="A24" s="7">
        <v>2525073</v>
      </c>
      <c r="B24" s="6">
        <v>43871</v>
      </c>
      <c r="C24" s="7" t="s">
        <v>13</v>
      </c>
      <c r="D24" s="5" t="s">
        <v>59</v>
      </c>
      <c r="E24" s="5" t="s">
        <v>60</v>
      </c>
      <c r="F24" s="4">
        <v>43837</v>
      </c>
      <c r="G24" s="3">
        <v>-78.41</v>
      </c>
      <c r="H24" s="5">
        <v>49</v>
      </c>
      <c r="I24" s="5" t="s">
        <v>16</v>
      </c>
      <c r="J24" s="7" t="s">
        <v>61</v>
      </c>
      <c r="K24" s="7" t="s">
        <v>18</v>
      </c>
      <c r="L24" s="7" t="s">
        <v>30</v>
      </c>
      <c r="M24" s="7">
        <v>90858</v>
      </c>
      <c r="N24" s="11" t="s">
        <v>116</v>
      </c>
      <c r="O24" s="16" t="s">
        <v>104</v>
      </c>
    </row>
    <row r="25" spans="1:15">
      <c r="A25" s="7">
        <v>2525073</v>
      </c>
      <c r="B25" s="6">
        <v>43871</v>
      </c>
      <c r="C25" s="7" t="s">
        <v>13</v>
      </c>
      <c r="D25" s="5" t="s">
        <v>62</v>
      </c>
      <c r="E25" s="5" t="s">
        <v>63</v>
      </c>
      <c r="F25" s="4">
        <v>43837</v>
      </c>
      <c r="G25" s="3">
        <v>-59.35</v>
      </c>
      <c r="H25" s="5">
        <v>49</v>
      </c>
      <c r="I25" s="5" t="s">
        <v>16</v>
      </c>
      <c r="J25" s="7" t="s">
        <v>64</v>
      </c>
      <c r="K25" s="7" t="s">
        <v>18</v>
      </c>
      <c r="L25" s="7" t="s">
        <v>30</v>
      </c>
      <c r="M25" s="7">
        <v>90858</v>
      </c>
      <c r="N25" s="11" t="s">
        <v>117</v>
      </c>
      <c r="O25" s="16" t="s">
        <v>104</v>
      </c>
    </row>
    <row r="26" spans="1:15">
      <c r="A26" s="7">
        <v>2525073</v>
      </c>
      <c r="B26" s="6">
        <v>43871</v>
      </c>
      <c r="C26" s="7" t="s">
        <v>13</v>
      </c>
      <c r="D26" s="5" t="s">
        <v>65</v>
      </c>
      <c r="E26" s="5" t="s">
        <v>66</v>
      </c>
      <c r="F26" s="4">
        <v>43837</v>
      </c>
      <c r="G26" s="3">
        <v>-54.46</v>
      </c>
      <c r="H26" s="5">
        <v>49</v>
      </c>
      <c r="I26" s="5" t="s">
        <v>16</v>
      </c>
      <c r="J26" s="7" t="s">
        <v>67</v>
      </c>
      <c r="K26" s="7" t="s">
        <v>18</v>
      </c>
      <c r="L26" s="7" t="s">
        <v>30</v>
      </c>
      <c r="M26" s="7">
        <v>90858</v>
      </c>
      <c r="N26" s="11" t="s">
        <v>118</v>
      </c>
      <c r="O26" s="16" t="s">
        <v>104</v>
      </c>
    </row>
    <row r="27" spans="1:15">
      <c r="A27" s="7">
        <v>2525073</v>
      </c>
      <c r="B27" s="6">
        <v>43871</v>
      </c>
      <c r="C27" s="7" t="s">
        <v>13</v>
      </c>
      <c r="D27" s="5" t="s">
        <v>75</v>
      </c>
      <c r="E27" s="5" t="s">
        <v>76</v>
      </c>
      <c r="F27" s="4">
        <v>43837</v>
      </c>
      <c r="G27" s="3">
        <v>-91.74</v>
      </c>
      <c r="H27" s="5">
        <v>49</v>
      </c>
      <c r="I27" s="5" t="s">
        <v>16</v>
      </c>
      <c r="J27" s="7" t="s">
        <v>77</v>
      </c>
      <c r="K27" s="7" t="s">
        <v>18</v>
      </c>
      <c r="L27" s="7" t="s">
        <v>30</v>
      </c>
      <c r="M27" s="7">
        <v>90858</v>
      </c>
      <c r="N27" s="11" t="s">
        <v>122</v>
      </c>
      <c r="O27" s="16" t="s">
        <v>104</v>
      </c>
    </row>
    <row r="28" spans="1:15">
      <c r="G28" s="17">
        <f>SUM(G2:G27)</f>
        <v>-1405.17</v>
      </c>
    </row>
    <row r="31" spans="1:15">
      <c r="D31" s="2" t="s">
        <v>99</v>
      </c>
      <c r="E31" t="s">
        <v>101</v>
      </c>
      <c r="I31" t="s">
        <v>102</v>
      </c>
    </row>
    <row r="32" spans="1:15">
      <c r="D32" s="8" t="s">
        <v>30</v>
      </c>
      <c r="E32" s="1">
        <v>-887.34</v>
      </c>
      <c r="I32" t="s">
        <v>123</v>
      </c>
      <c r="J32">
        <v>136.49</v>
      </c>
    </row>
    <row r="33" spans="4:10">
      <c r="D33" s="8" t="s">
        <v>26</v>
      </c>
      <c r="E33" s="1">
        <v>-245.68</v>
      </c>
      <c r="I33" s="13" t="s">
        <v>104</v>
      </c>
    </row>
    <row r="34" spans="4:10">
      <c r="D34" s="8" t="s">
        <v>19</v>
      </c>
      <c r="E34" s="1">
        <v>-70.73</v>
      </c>
      <c r="I34" t="s">
        <v>123</v>
      </c>
      <c r="J34">
        <v>968.2</v>
      </c>
    </row>
    <row r="35" spans="4:10">
      <c r="D35" s="8" t="s">
        <v>71</v>
      </c>
      <c r="E35" s="1">
        <v>-115.16</v>
      </c>
      <c r="I35" s="15" t="s">
        <v>119</v>
      </c>
    </row>
    <row r="36" spans="4:10">
      <c r="D36" s="8" t="s">
        <v>37</v>
      </c>
      <c r="E36" s="1">
        <v>-86.26</v>
      </c>
      <c r="I36" t="s">
        <v>123</v>
      </c>
      <c r="J36">
        <v>239.55</v>
      </c>
    </row>
    <row r="37" spans="4:10">
      <c r="D37" s="8" t="s">
        <v>100</v>
      </c>
      <c r="E37" s="1">
        <v>-1405.17</v>
      </c>
      <c r="I37" s="15" t="s">
        <v>121</v>
      </c>
    </row>
    <row r="38" spans="4:10">
      <c r="I38" t="s">
        <v>123</v>
      </c>
      <c r="J38">
        <v>60.93</v>
      </c>
    </row>
  </sheetData>
  <sortState ref="A2:O27">
    <sortCondition ref="O2:O27"/>
  </sortState>
  <pageMargins left="0.25" right="0.25" top="0.75" bottom="0.75" header="0.3" footer="0.3"/>
  <pageSetup scale="75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2020-02-18T22:55:00Z</dcterms:created>
  <dcterms:modified xsi:type="dcterms:W3CDTF">2020-02-27T18:46:49Z</dcterms:modified>
</cp:coreProperties>
</file>