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27780" windowHeight="13245"/>
  </bookViews>
  <sheets>
    <sheet name="Sheet1" sheetId="1" r:id="rId1"/>
    <sheet name="Sheet2" sheetId="2" r:id="rId2"/>
    <sheet name="Sheet3" sheetId="3" r:id="rId3"/>
  </sheets>
  <calcPr calcId="144525"/>
  <pivotCaches>
    <pivotCache cacheId="0" r:id="rId4"/>
  </pivotCaches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<sst xmlns="http://schemas.openxmlformats.org/spreadsheetml/2006/main" count="212" uniqueCount="107">
  <si>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</si>
  <si>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</si>
  <si>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</si>
  <si>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</si>
  <si>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</si>
  <si>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</si>
  <si>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</si>
  <si>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</si>
  <si>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</si>
  <si>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</si>
  <si>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</si>
  <si>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</si>
  <si>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</si>
  <si>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CB2000257</t>
  </si>
  <si>
    <t>183164421-CR</t>
  </si>
  <si>
    <t>CS183164421</t>
  </si>
  <si>
    <t>Drop-ship</t>
  </si>
  <si>
    <t>WR50-1781</t>
  </si>
  <si>
    <t>SD2</t>
  </si>
  <si>
    <t>ADUL</t>
  </si>
  <si>
    <t>191923992-CR</t>
  </si>
  <si>
    <t>CS191923992</t>
  </si>
  <si>
    <t>ID12-1783</t>
  </si>
  <si>
    <t>YOUT</t>
  </si>
  <si>
    <t>193060811-CR</t>
  </si>
  <si>
    <t>CS193060811</t>
  </si>
  <si>
    <t>BR51-0965</t>
  </si>
  <si>
    <t>BLK</t>
  </si>
  <si>
    <t>194045590-CR</t>
  </si>
  <si>
    <t>CS194045590</t>
  </si>
  <si>
    <t>ID10-1792</t>
  </si>
  <si>
    <t>194058500-CR</t>
  </si>
  <si>
    <t>CS194058500</t>
  </si>
  <si>
    <t>CS14-0417-1</t>
  </si>
  <si>
    <t>194523828-CR</t>
  </si>
  <si>
    <t>CS194523828</t>
  </si>
  <si>
    <t>BL50-0888</t>
  </si>
  <si>
    <t>194531909-CR</t>
  </si>
  <si>
    <t>CS194531909</t>
  </si>
  <si>
    <t>MP13-5879</t>
  </si>
  <si>
    <t>194533629-CR</t>
  </si>
  <si>
    <t>CS194533629</t>
  </si>
  <si>
    <t>MP12-5978</t>
  </si>
  <si>
    <t>194539983-CR</t>
  </si>
  <si>
    <t>CS194539983</t>
  </si>
  <si>
    <t>MP50-4878</t>
  </si>
  <si>
    <t>194541064-CR</t>
  </si>
  <si>
    <t>CS194541064</t>
  </si>
  <si>
    <t>ID40-1614</t>
  </si>
  <si>
    <t>WIN</t>
  </si>
  <si>
    <t>194814229-CR</t>
  </si>
  <si>
    <t>CA194814229</t>
  </si>
  <si>
    <t>II10-995</t>
  </si>
  <si>
    <t>195654209-CR</t>
  </si>
  <si>
    <t>CS195654209</t>
  </si>
  <si>
    <t>MP10-5804</t>
  </si>
  <si>
    <t>195662818-CR</t>
  </si>
  <si>
    <t>CS195662818</t>
  </si>
  <si>
    <t>MP10-5058</t>
  </si>
  <si>
    <t>195679134-CR</t>
  </si>
  <si>
    <t>CS195679134</t>
  </si>
  <si>
    <t>NS30-2884</t>
  </si>
  <si>
    <t>196734865-CR</t>
  </si>
  <si>
    <t>CS196734865</t>
  </si>
  <si>
    <t>SS40-0062</t>
  </si>
  <si>
    <t>197204003-CR</t>
  </si>
  <si>
    <t>CS197204003</t>
  </si>
  <si>
    <t>UH10-2160</t>
  </si>
  <si>
    <t>197351000-CR</t>
  </si>
  <si>
    <t>CS197351000</t>
  </si>
  <si>
    <t>197462228-CR</t>
  </si>
  <si>
    <t>CS197462228</t>
  </si>
  <si>
    <t>MP12-3005</t>
  </si>
  <si>
    <t>199744717-CR</t>
  </si>
  <si>
    <t>CS199744717</t>
  </si>
  <si>
    <t>MP10-636</t>
  </si>
  <si>
    <t>199756695-CR</t>
  </si>
  <si>
    <t>CS199756695</t>
  </si>
  <si>
    <t>MZ80-293</t>
  </si>
  <si>
    <t>200287946-CR</t>
  </si>
  <si>
    <t>CS200287946</t>
  </si>
  <si>
    <t>ID10-1561</t>
  </si>
  <si>
    <t>Row Labels</t>
  </si>
  <si>
    <t>Grand Total</t>
  </si>
  <si>
    <t>Sum of  Amount</t>
  </si>
  <si>
    <t>538326918126600</t>
  </si>
  <si>
    <t>VALID - CS approved credit, tracking showed no movement after 48 hours, marked shipped. Responsible party = SD2</t>
  </si>
  <si>
    <t>538326918319378</t>
  </si>
  <si>
    <t>538326918485110</t>
  </si>
  <si>
    <t>538326918482928</t>
  </si>
  <si>
    <t>538326918581201</t>
  </si>
  <si>
    <t>538326918580433</t>
  </si>
  <si>
    <t>538326918582697</t>
  </si>
  <si>
    <t>538326918580150</t>
  </si>
  <si>
    <t>538326918580648</t>
  </si>
  <si>
    <t>Deny - CS deny credit, but did not recover the item as customer used the item, no other proof was provides to showed what was missing.</t>
  </si>
  <si>
    <t>538326918814941</t>
  </si>
  <si>
    <t>538326918817386</t>
  </si>
  <si>
    <t>538326918815221</t>
  </si>
  <si>
    <t>538326919074122</t>
  </si>
  <si>
    <t>538326919120904</t>
  </si>
  <si>
    <t>538326919152370</t>
  </si>
  <si>
    <t>538326919831497</t>
  </si>
  <si>
    <t>538326919824567,
538326919831770</t>
  </si>
  <si>
    <t>538326919989280</t>
  </si>
  <si>
    <r>
      <t xml:space="preserve">VALID </t>
    </r>
    <r>
      <rPr>
        <sz val="12"/>
        <color rgb="FF000000"/>
        <rFont val="Calibri"/>
        <family val="2"/>
        <scheme val="minor"/>
      </rPr>
      <t>- Mis-ship, customer received wrong item. Not cost effective to recover. Responsible party = SD2</t>
    </r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</si>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</sst>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43" fontId="0" fillId="0" borderId="11" xfId="1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49" fontId="0" fillId="0" borderId="0" xfId="0" applyNumberFormat="1" applyFont="1"/>
    <xf numFmtId="0" fontId="0" fillId="0" borderId="0" xfId="0" applyFont="1"/>
    <xf numFmtId="0" fontId="0" fillId="0" borderId="10" xfId="0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22" fontId="0" fillId="0" borderId="10" xfId="0" applyNumberFormat="1" applyFont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49" fontId="0" fillId="0" borderId="0" xfId="0" applyNumberFormat="1" applyFont="1" applyAlignment="1">
      <alignment wrapText="1"/>
    </xf>
    <xf numFmtId="0" fontId="0" fillId="0" borderId="11" xfId="0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22" fontId="0" fillId="0" borderId="11" xfId="0" applyNumberFormat="1" applyFont="1" applyBorder="1" applyAlignment="1">
      <alignment horizontal="left"/>
    </xf>
    <xf numFmtId="43" fontId="0" fillId="0" borderId="0" xfId="0" applyNumberFormat="1" applyFont="1"/>
    <xf numFmtId="0" fontId="0" fillId="0" borderId="0" xfId="0" pivotButton="1" applyFont="1"/>
    <xf numFmtId="0" fontId="0" fillId="0" borderId="0" xfId="0" applyFont="1" applyAlignment="1">
      <alignment horizontal="left"/>
    </xf>
    <xf numFmtId="0" fontId="0" fillId="0" borderId="0" xfId="0" applyNumberFormat="1" applyFont="1"/>
  </cellXfs>
  <cellStyles count="91">
    <cellStyle name="20% - Accent1" xfId="20" builtinId="30" customBuiltin="1"/>
    <cellStyle name="20% - Accent1 2" xfId="45"/>
    <cellStyle name="20% - Accent2" xfId="24" builtinId="34" customBuiltin="1"/>
    <cellStyle name="20% - Accent2 2" xfId="46"/>
    <cellStyle name="20% - Accent3" xfId="28" builtinId="38" customBuiltin="1"/>
    <cellStyle name="20% - Accent3 2" xfId="47"/>
    <cellStyle name="20% - Accent4" xfId="32" builtinId="42" customBuiltin="1"/>
    <cellStyle name="20% - Accent4 2" xfId="48"/>
    <cellStyle name="20% - Accent5" xfId="36" builtinId="46" customBuiltin="1"/>
    <cellStyle name="20% - Accent5 2" xfId="49"/>
    <cellStyle name="20% - Accent6" xfId="40" builtinId="50" customBuiltin="1"/>
    <cellStyle name="20% - Accent6 2" xfId="50"/>
    <cellStyle name="40% - Accent1" xfId="21" builtinId="31" customBuiltin="1"/>
    <cellStyle name="40% - Accent1 2" xfId="51"/>
    <cellStyle name="40% - Accent2" xfId="25" builtinId="35" customBuiltin="1"/>
    <cellStyle name="40% - Accent2 2" xfId="52"/>
    <cellStyle name="40% - Accent3" xfId="29" builtinId="39" customBuiltin="1"/>
    <cellStyle name="40% - Accent3 2" xfId="53"/>
    <cellStyle name="40% - Accent4" xfId="33" builtinId="43" customBuiltin="1"/>
    <cellStyle name="40% - Accent4 2" xfId="54"/>
    <cellStyle name="40% - Accent5" xfId="37" builtinId="47" customBuiltin="1"/>
    <cellStyle name="40% - Accent5 2" xfId="55"/>
    <cellStyle name="40% - Accent6" xfId="41" builtinId="51" customBuiltin="1"/>
    <cellStyle name="40% - Accent6 2" xfId="56"/>
    <cellStyle name="60% - Accent1" xfId="22" builtinId="32" customBuiltin="1"/>
    <cellStyle name="60% - Accent1 2" xfId="57"/>
    <cellStyle name="60% - Accent2" xfId="26" builtinId="36" customBuiltin="1"/>
    <cellStyle name="60% - Accent2 2" xfId="58"/>
    <cellStyle name="60% - Accent3" xfId="30" builtinId="40" customBuiltin="1"/>
    <cellStyle name="60% - Accent3 2" xfId="59"/>
    <cellStyle name="60% - Accent4" xfId="34" builtinId="44" customBuiltin="1"/>
    <cellStyle name="60% - Accent4 2" xfId="60"/>
    <cellStyle name="60% - Accent5" xfId="38" builtinId="48" customBuiltin="1"/>
    <cellStyle name="60% - Accent5 2" xfId="61"/>
    <cellStyle name="60% - Accent6" xfId="42" builtinId="52" customBuiltin="1"/>
    <cellStyle name="60% - Accent6 2" xfId="62"/>
    <cellStyle name="Accent1" xfId="19" builtinId="29" customBuiltin="1"/>
    <cellStyle name="Accent1 2" xfId="63"/>
    <cellStyle name="Accent2" xfId="23" builtinId="33" customBuiltin="1"/>
    <cellStyle name="Accent2 2" xfId="64"/>
    <cellStyle name="Accent3" xfId="27" builtinId="37" customBuiltin="1"/>
    <cellStyle name="Accent3 2" xfId="65"/>
    <cellStyle name="Accent4" xfId="31" builtinId="41" customBuiltin="1"/>
    <cellStyle name="Accent4 2" xfId="66"/>
    <cellStyle name="Accent5" xfId="35" builtinId="45" customBuiltin="1"/>
    <cellStyle name="Accent5 2" xfId="67"/>
    <cellStyle name="Accent6" xfId="39" builtinId="49" customBuiltin="1"/>
    <cellStyle name="Accent6 2" xfId="68"/>
    <cellStyle name="Bad" xfId="8" builtinId="27" customBuiltin="1"/>
    <cellStyle name="Bad 2" xfId="69"/>
    <cellStyle name="Calculation" xfId="12" builtinId="22" customBuiltin="1"/>
    <cellStyle name="Calculation 2" xfId="70"/>
    <cellStyle name="Check Cell" xfId="14" builtinId="23" customBuiltin="1"/>
    <cellStyle name="Check Cell 2" xfId="71"/>
    <cellStyle name="Comma" xfId="1" builtinId="3"/>
    <cellStyle name="Comma 11 2 2" xfId="44"/>
    <cellStyle name="Comma 2" xfId="72"/>
    <cellStyle name="Currency 2" xfId="73"/>
    <cellStyle name="Explanatory Text" xfId="17" builtinId="53" customBuiltin="1"/>
    <cellStyle name="Explanatory Text 2" xfId="74"/>
    <cellStyle name="Good" xfId="7" builtinId="26" customBuiltin="1"/>
    <cellStyle name="Good 2" xfId="75"/>
    <cellStyle name="Heading 1" xfId="3" builtinId="16" customBuiltin="1"/>
    <cellStyle name="Heading 1 2" xfId="76"/>
    <cellStyle name="Heading 2" xfId="4" builtinId="17" customBuiltin="1"/>
    <cellStyle name="Heading 2 2" xfId="77"/>
    <cellStyle name="Heading 3" xfId="5" builtinId="18" customBuiltin="1"/>
    <cellStyle name="Heading 3 2" xfId="78"/>
    <cellStyle name="Heading 4" xfId="6" builtinId="19" customBuiltin="1"/>
    <cellStyle name="Heading 4 2" xfId="79"/>
    <cellStyle name="Input" xfId="10" builtinId="20" customBuiltin="1"/>
    <cellStyle name="Input 2" xfId="80"/>
    <cellStyle name="Linked Cell" xfId="13" builtinId="24" customBuiltin="1"/>
    <cellStyle name="Linked Cell 2" xfId="81"/>
    <cellStyle name="Neutral" xfId="9" builtinId="28" customBuiltin="1"/>
    <cellStyle name="Neutral 2" xfId="82"/>
    <cellStyle name="Normal" xfId="0" builtinId="0"/>
    <cellStyle name="Normal 10 2 2" xfId="43"/>
    <cellStyle name="Normal 2" xfId="83"/>
    <cellStyle name="Normal 3" xfId="84"/>
    <cellStyle name="Note" xfId="16" builtinId="10" customBuiltin="1"/>
    <cellStyle name="Note 2" xfId="85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otal" xfId="18" builtinId="25" customBuiltin="1"/>
    <cellStyle name="Total 2" xfId="89"/>
    <cellStyle name="Warning Text" xfId="15" builtinId="11" customBuiltin="1"/>
    <cellStyle name="Warning Text 2" xfId="90"/>
  </cellStyles>
  <dxfs count="1"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3.470614699072" createdVersion="4" refreshedVersion="4" minRefreshableVersion="3" recordCount="21">
  <cacheSource type="worksheet">
    <worksheetSource ref="A1:M22" sheet="Sheet1"/>
  </cacheSource>
  <cacheFields count="13">
    <cacheField name="Voucher #" numFmtId="0">
      <sharedItems containsSemiMixedTypes="0" containsString="0" containsNumber="1" containsInteger="1" minValue="2481914" maxValue="2481914"/>
    </cacheField>
    <cacheField name="Voucher Date" numFmtId="14">
      <sharedItems containsSemiMixedTypes="0" containsNonDate="0" containsDate="1" containsString="0" minDate="2020-01-17T00:00:00" maxDate="2020-01-1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19-12-16T00:00:00" maxDate="2019-12-21T00:00:00"/>
    </cacheField>
    <cacheField name=" Amount" numFmtId="43">
      <sharedItems containsSemiMixedTypes="0" containsString="0" containsNumber="1" minValue="-106.12" maxValue="-9.26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4">
        <s v="ADUL"/>
        <s v="YOUT"/>
        <s v="BLK"/>
        <s v="WIN"/>
      </sharedItems>
    </cacheField>
    <cacheField name="AR REF #" numFmtId="0">
      <sharedItems containsSemiMixedTypes="0" containsString="0" containsNumber="1" containsInteger="1" minValue="89484" maxValue="894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n v="2481914"/>
    <d v="2020-01-17T00:00:00"/>
    <s v="CB2000257"/>
    <s v="183164421-CR"/>
    <s v="CS183164421"/>
    <d v="2019-12-18T00:00:00"/>
    <n v="-28.22"/>
    <n v="49"/>
    <s v="Drop-ship"/>
    <s v="WR50-1781"/>
    <s v="SD2"/>
    <x v="0"/>
    <n v="89484"/>
  </r>
  <r>
    <n v="2481914"/>
    <d v="2020-01-17T00:00:00"/>
    <s v="CB2000257"/>
    <s v="191923992-CR"/>
    <s v="CS191923992"/>
    <d v="2019-12-18T00:00:00"/>
    <n v="-19.670000000000002"/>
    <n v="49"/>
    <s v="Drop-ship"/>
    <s v="ID12-1783"/>
    <s v="SD2"/>
    <x v="1"/>
    <n v="89484"/>
  </r>
  <r>
    <n v="2481914"/>
    <d v="2020-01-17T00:00:00"/>
    <s v="CB2000257"/>
    <s v="193060811-CR"/>
    <s v="CS193060811"/>
    <d v="2019-12-18T00:00:00"/>
    <n v="-51.95"/>
    <n v="49"/>
    <s v="Drop-ship"/>
    <s v="BR51-0965"/>
    <s v="SD2"/>
    <x v="2"/>
    <n v="89484"/>
  </r>
  <r>
    <n v="2481914"/>
    <d v="2020-01-17T00:00:00"/>
    <s v="CB2000257"/>
    <s v="194045590-CR"/>
    <s v="CS194045590"/>
    <d v="2019-12-18T00:00:00"/>
    <n v="-46.12"/>
    <n v="49"/>
    <s v="Drop-ship"/>
    <s v="ID10-1792"/>
    <s v="SD2"/>
    <x v="1"/>
    <n v="89484"/>
  </r>
  <r>
    <n v="2481914"/>
    <d v="2020-01-17T00:00:00"/>
    <s v="CB2000257"/>
    <s v="194058500-CR"/>
    <s v="CS194058500"/>
    <d v="2019-12-18T00:00:00"/>
    <n v="-9.26"/>
    <n v="49"/>
    <s v="Drop-ship"/>
    <s v="CS14-0417-1"/>
    <s v="SD2"/>
    <x v="0"/>
    <n v="89484"/>
  </r>
  <r>
    <n v="2481914"/>
    <d v="2020-01-17T00:00:00"/>
    <s v="CB2000257"/>
    <s v="194523828-CR"/>
    <s v="CS194523828"/>
    <d v="2019-12-18T00:00:00"/>
    <n v="-19.079999999999998"/>
    <n v="49"/>
    <s v="Drop-ship"/>
    <s v="BL50-0888"/>
    <s v="SD2"/>
    <x v="2"/>
    <n v="89484"/>
  </r>
  <r>
    <n v="2481914"/>
    <d v="2020-01-17T00:00:00"/>
    <s v="CB2000257"/>
    <s v="194531909-CR"/>
    <s v="CS194531909"/>
    <d v="2019-12-18T00:00:00"/>
    <n v="-52.29"/>
    <n v="49"/>
    <s v="Drop-ship"/>
    <s v="MP13-5879"/>
    <s v="SD2"/>
    <x v="0"/>
    <n v="89484"/>
  </r>
  <r>
    <n v="2481914"/>
    <d v="2020-01-17T00:00:00"/>
    <s v="CB2000257"/>
    <s v="194533629-CR"/>
    <s v="CS194533629"/>
    <d v="2019-12-18T00:00:00"/>
    <n v="-53.94"/>
    <n v="49"/>
    <s v="Drop-ship"/>
    <s v="MP12-5978"/>
    <s v="SD2"/>
    <x v="0"/>
    <n v="89484"/>
  </r>
  <r>
    <n v="2481914"/>
    <d v="2020-01-17T00:00:00"/>
    <s v="CB2000257"/>
    <s v="194539983-CR"/>
    <s v="CS194539983"/>
    <d v="2019-12-20T00:00:00"/>
    <n v="-22.02"/>
    <n v="450"/>
    <s v="Drop-ship"/>
    <s v="MP50-4878"/>
    <s v="SD2"/>
    <x v="2"/>
    <n v="89484"/>
  </r>
  <r>
    <n v="2481914"/>
    <d v="2020-01-17T00:00:00"/>
    <s v="CB2000257"/>
    <s v="194541064-CR"/>
    <s v="CS194541064"/>
    <d v="2019-12-18T00:00:00"/>
    <n v="-106.12"/>
    <n v="49"/>
    <s v="Drop-ship"/>
    <s v="ID40-1614"/>
    <s v="SD2"/>
    <x v="3"/>
    <n v="89484"/>
  </r>
  <r>
    <n v="2481914"/>
    <d v="2020-01-17T00:00:00"/>
    <s v="CB2000257"/>
    <s v="194814229-CR"/>
    <s v="CA194814229"/>
    <d v="2019-12-16T00:00:00"/>
    <n v="-84.36"/>
    <n v="446"/>
    <s v="Drop-ship"/>
    <s v="II10-995"/>
    <s v="SD2"/>
    <x v="0"/>
    <n v="89484"/>
  </r>
  <r>
    <n v="2481914"/>
    <d v="2020-01-17T00:00:00"/>
    <s v="CB2000257"/>
    <s v="195654209-CR"/>
    <s v="CS195654209"/>
    <d v="2019-12-20T00:00:00"/>
    <n v="-93.77"/>
    <n v="49"/>
    <s v="Drop-ship"/>
    <s v="MP10-5804"/>
    <s v="SD2"/>
    <x v="0"/>
    <n v="89484"/>
  </r>
  <r>
    <n v="2481914"/>
    <d v="2020-01-17T00:00:00"/>
    <s v="CB2000257"/>
    <s v="195662818-CR"/>
    <s v="CS195662818"/>
    <d v="2019-12-20T00:00:00"/>
    <n v="-56.61"/>
    <n v="49"/>
    <s v="Drop-ship"/>
    <s v="MP10-5058"/>
    <s v="SD2"/>
    <x v="2"/>
    <n v="89484"/>
  </r>
  <r>
    <n v="2481914"/>
    <d v="2020-01-17T00:00:00"/>
    <s v="CB2000257"/>
    <s v="195679134-CR"/>
    <s v="CS195679134"/>
    <d v="2019-12-18T00:00:00"/>
    <n v="-29.08"/>
    <n v="49"/>
    <s v="Drop-ship"/>
    <s v="NS30-2884"/>
    <s v="SD2"/>
    <x v="0"/>
    <n v="89484"/>
  </r>
  <r>
    <n v="2481914"/>
    <d v="2020-01-17T00:00:00"/>
    <s v="CB2000257"/>
    <s v="196734865-CR"/>
    <s v="CS196734865"/>
    <d v="2019-12-16T00:00:00"/>
    <n v="-15.47"/>
    <n v="49"/>
    <s v="Drop-ship"/>
    <s v="SS40-0062"/>
    <s v="SD2"/>
    <x v="3"/>
    <n v="89484"/>
  </r>
  <r>
    <n v="2481914"/>
    <d v="2020-01-17T00:00:00"/>
    <s v="CB2000257"/>
    <s v="197204003-CR"/>
    <s v="CS197204003"/>
    <d v="2019-12-18T00:00:00"/>
    <n v="-67.22"/>
    <n v="49"/>
    <s v="Drop-ship"/>
    <s v="UH10-2160"/>
    <s v="SD2"/>
    <x v="0"/>
    <n v="89484"/>
  </r>
  <r>
    <n v="2481914"/>
    <d v="2020-01-17T00:00:00"/>
    <s v="CB2000257"/>
    <s v="197351000-CR"/>
    <s v="CS197351000"/>
    <d v="2019-12-18T00:00:00"/>
    <n v="-73.59"/>
    <n v="49"/>
    <s v="Drop-ship"/>
    <s v="UH10-2160"/>
    <s v="SD2"/>
    <x v="0"/>
    <n v="89484"/>
  </r>
  <r>
    <n v="2481914"/>
    <d v="2020-01-17T00:00:00"/>
    <s v="CB2000257"/>
    <s v="197462228-CR"/>
    <s v="CS197462228"/>
    <d v="2019-12-18T00:00:00"/>
    <n v="-56.53"/>
    <n v="49"/>
    <s v="Drop-ship"/>
    <s v="MP12-3005"/>
    <s v="SD2"/>
    <x v="0"/>
    <n v="89484"/>
  </r>
  <r>
    <n v="2481914"/>
    <d v="2020-01-17T00:00:00"/>
    <s v="CB2000257"/>
    <s v="199744717-CR"/>
    <s v="CS199744717"/>
    <d v="2019-12-18T00:00:00"/>
    <n v="-56.29"/>
    <n v="49"/>
    <s v="Drop-ship"/>
    <s v="MP10-636"/>
    <s v="SD2"/>
    <x v="0"/>
    <n v="89484"/>
  </r>
  <r>
    <n v="2481914"/>
    <d v="2020-01-17T00:00:00"/>
    <s v="CB2000257"/>
    <s v="199756695-CR"/>
    <s v="CS199756695"/>
    <d v="2019-12-18T00:00:00"/>
    <n v="-84.5"/>
    <n v="49"/>
    <s v="Drop-ship"/>
    <s v="MZ80-293"/>
    <s v="SD2"/>
    <x v="1"/>
    <n v="89484"/>
  </r>
  <r>
    <n v="2481914"/>
    <d v="2020-01-17T00:00:00"/>
    <s v="CB2000257"/>
    <s v="200287946-CR"/>
    <s v="CS200287946"/>
    <d v="2019-12-18T00:00:00"/>
    <n v="-33.090000000000003"/>
    <n v="49"/>
    <s v="Drop-ship"/>
    <s v="ID10-1561"/>
    <s v="SD2"/>
    <x v="1"/>
    <n v="894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26:E31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3" showAll="0"/>
    <pivotField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10" workbookViewId="0">
      <selection activeCell="I31" sqref="I31"/>
    </sheetView>
  </sheetViews>
  <sheetFormatPr defaultRowHeight="15"/>
  <cols>
    <col min="1" max="1" width="9.7109375" style="6" bestFit="1" customWidth="1"/>
    <col min="2" max="2" width="12.5703125" style="6" bestFit="1" customWidth="1"/>
    <col min="3" max="3" width="10.5703125" style="6" bestFit="1" customWidth="1"/>
    <col min="4" max="4" width="12.5703125" style="6" customWidth="1"/>
    <col min="5" max="5" width="15" style="6" bestFit="1" customWidth="1"/>
    <col min="6" max="6" width="14.85546875" style="6" bestFit="1" customWidth="1"/>
    <col min="7" max="7" width="10.28515625" style="6" bestFit="1" customWidth="1"/>
    <col min="8" max="8" width="7.85546875" style="6" bestFit="1" customWidth="1"/>
    <col min="9" max="9" width="10.28515625" style="6" bestFit="1" customWidth="1"/>
    <col min="10" max="10" width="11.28515625" style="6" bestFit="1" customWidth="1"/>
    <col min="11" max="11" width="5.7109375" style="6" bestFit="1" customWidth="1"/>
    <col min="12" max="12" width="8.7109375" style="6" bestFit="1" customWidth="1"/>
    <col min="13" max="13" width="8.42578125" style="6" bestFit="1" customWidth="1"/>
    <col min="14" max="14" width="16.7109375" style="5" customWidth="1"/>
    <col min="15" max="16384" width="9.140625" style="6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5">
      <c r="A2" s="7">
        <v>2481914</v>
      </c>
      <c r="B2" s="8">
        <v>43847</v>
      </c>
      <c r="C2" s="7" t="s">
        <v>13</v>
      </c>
      <c r="D2" s="7" t="s">
        <v>50</v>
      </c>
      <c r="E2" s="7" t="s">
        <v>51</v>
      </c>
      <c r="F2" s="9">
        <v>43815</v>
      </c>
      <c r="G2" s="2">
        <v>-84.36</v>
      </c>
      <c r="H2" s="7">
        <v>446</v>
      </c>
      <c r="I2" s="7" t="s">
        <v>16</v>
      </c>
      <c r="J2" s="7" t="s">
        <v>52</v>
      </c>
      <c r="K2" s="7" t="s">
        <v>18</v>
      </c>
      <c r="L2" s="7" t="s">
        <v>19</v>
      </c>
      <c r="M2" s="7">
        <v>89484</v>
      </c>
      <c r="O2" s="10" t="s">
        <v>95</v>
      </c>
    </row>
    <row r="3" spans="1:15">
      <c r="A3" s="7">
        <v>2481914</v>
      </c>
      <c r="B3" s="8">
        <v>43847</v>
      </c>
      <c r="C3" s="7" t="s">
        <v>13</v>
      </c>
      <c r="D3" s="7" t="s">
        <v>20</v>
      </c>
      <c r="E3" s="7" t="s">
        <v>21</v>
      </c>
      <c r="F3" s="9">
        <v>43817</v>
      </c>
      <c r="G3" s="2">
        <v>-19.670000000000002</v>
      </c>
      <c r="H3" s="7">
        <v>49</v>
      </c>
      <c r="I3" s="7" t="s">
        <v>16</v>
      </c>
      <c r="J3" s="7" t="s">
        <v>22</v>
      </c>
      <c r="K3" s="7" t="s">
        <v>18</v>
      </c>
      <c r="L3" s="7" t="s">
        <v>23</v>
      </c>
      <c r="M3" s="7">
        <v>89484</v>
      </c>
      <c r="N3" s="5" t="s">
        <v>85</v>
      </c>
      <c r="O3" s="10" t="s">
        <v>86</v>
      </c>
    </row>
    <row r="4" spans="1:15">
      <c r="A4" s="7">
        <v>2481914</v>
      </c>
      <c r="B4" s="8">
        <v>43847</v>
      </c>
      <c r="C4" s="7" t="s">
        <v>13</v>
      </c>
      <c r="D4" s="7" t="s">
        <v>24</v>
      </c>
      <c r="E4" s="7" t="s">
        <v>25</v>
      </c>
      <c r="F4" s="9">
        <v>43817</v>
      </c>
      <c r="G4" s="2">
        <v>-51.95</v>
      </c>
      <c r="H4" s="7">
        <v>49</v>
      </c>
      <c r="I4" s="7" t="s">
        <v>16</v>
      </c>
      <c r="J4" s="7" t="s">
        <v>26</v>
      </c>
      <c r="K4" s="7" t="s">
        <v>18</v>
      </c>
      <c r="L4" s="7" t="s">
        <v>27</v>
      </c>
      <c r="M4" s="7">
        <v>89484</v>
      </c>
      <c r="N4" s="5" t="s">
        <v>87</v>
      </c>
      <c r="O4" s="10" t="s">
        <v>86</v>
      </c>
    </row>
    <row r="5" spans="1:15">
      <c r="A5" s="7">
        <v>2481914</v>
      </c>
      <c r="B5" s="8">
        <v>43847</v>
      </c>
      <c r="C5" s="7" t="s">
        <v>13</v>
      </c>
      <c r="D5" s="7" t="s">
        <v>28</v>
      </c>
      <c r="E5" s="7" t="s">
        <v>29</v>
      </c>
      <c r="F5" s="9">
        <v>43817</v>
      </c>
      <c r="G5" s="2">
        <v>-46.12</v>
      </c>
      <c r="H5" s="7">
        <v>49</v>
      </c>
      <c r="I5" s="7" t="s">
        <v>16</v>
      </c>
      <c r="J5" s="7" t="s">
        <v>30</v>
      </c>
      <c r="K5" s="7" t="s">
        <v>18</v>
      </c>
      <c r="L5" s="7" t="s">
        <v>23</v>
      </c>
      <c r="M5" s="7">
        <v>89484</v>
      </c>
      <c r="N5" s="5" t="s">
        <v>88</v>
      </c>
      <c r="O5" s="10" t="s">
        <v>86</v>
      </c>
    </row>
    <row r="6" spans="1:15">
      <c r="A6" s="7">
        <v>2481914</v>
      </c>
      <c r="B6" s="8">
        <v>43847</v>
      </c>
      <c r="C6" s="7" t="s">
        <v>13</v>
      </c>
      <c r="D6" s="7" t="s">
        <v>31</v>
      </c>
      <c r="E6" s="7" t="s">
        <v>32</v>
      </c>
      <c r="F6" s="9">
        <v>43817</v>
      </c>
      <c r="G6" s="2">
        <v>-9.26</v>
      </c>
      <c r="H6" s="7">
        <v>49</v>
      </c>
      <c r="I6" s="7" t="s">
        <v>16</v>
      </c>
      <c r="J6" s="7" t="s">
        <v>33</v>
      </c>
      <c r="K6" s="7" t="s">
        <v>18</v>
      </c>
      <c r="L6" s="7" t="s">
        <v>19</v>
      </c>
      <c r="M6" s="7">
        <v>89484</v>
      </c>
      <c r="N6" s="5" t="s">
        <v>89</v>
      </c>
      <c r="O6" s="10" t="s">
        <v>86</v>
      </c>
    </row>
    <row r="7" spans="1:15">
      <c r="A7" s="7">
        <v>2481914</v>
      </c>
      <c r="B7" s="8">
        <v>43847</v>
      </c>
      <c r="C7" s="7" t="s">
        <v>13</v>
      </c>
      <c r="D7" s="7" t="s">
        <v>34</v>
      </c>
      <c r="E7" s="7" t="s">
        <v>35</v>
      </c>
      <c r="F7" s="9">
        <v>43817</v>
      </c>
      <c r="G7" s="2">
        <v>-19.079999999999998</v>
      </c>
      <c r="H7" s="7">
        <v>49</v>
      </c>
      <c r="I7" s="7" t="s">
        <v>16</v>
      </c>
      <c r="J7" s="7" t="s">
        <v>36</v>
      </c>
      <c r="K7" s="7" t="s">
        <v>18</v>
      </c>
      <c r="L7" s="7" t="s">
        <v>27</v>
      </c>
      <c r="M7" s="7">
        <v>89484</v>
      </c>
      <c r="N7" s="5" t="s">
        <v>90</v>
      </c>
      <c r="O7" s="10" t="s">
        <v>86</v>
      </c>
    </row>
    <row r="8" spans="1:15">
      <c r="A8" s="7">
        <v>2481914</v>
      </c>
      <c r="B8" s="8">
        <v>43847</v>
      </c>
      <c r="C8" s="7" t="s">
        <v>13</v>
      </c>
      <c r="D8" s="7" t="s">
        <v>37</v>
      </c>
      <c r="E8" s="7" t="s">
        <v>38</v>
      </c>
      <c r="F8" s="9">
        <v>43817</v>
      </c>
      <c r="G8" s="2">
        <v>-52.29</v>
      </c>
      <c r="H8" s="7">
        <v>49</v>
      </c>
      <c r="I8" s="7" t="s">
        <v>16</v>
      </c>
      <c r="J8" s="7" t="s">
        <v>39</v>
      </c>
      <c r="K8" s="7" t="s">
        <v>18</v>
      </c>
      <c r="L8" s="7" t="s">
        <v>19</v>
      </c>
      <c r="M8" s="7">
        <v>89484</v>
      </c>
      <c r="N8" s="5" t="s">
        <v>91</v>
      </c>
      <c r="O8" s="10" t="s">
        <v>86</v>
      </c>
    </row>
    <row r="9" spans="1:15">
      <c r="A9" s="7">
        <v>2481914</v>
      </c>
      <c r="B9" s="8">
        <v>43847</v>
      </c>
      <c r="C9" s="7" t="s">
        <v>13</v>
      </c>
      <c r="D9" s="7" t="s">
        <v>40</v>
      </c>
      <c r="E9" s="7" t="s">
        <v>41</v>
      </c>
      <c r="F9" s="9">
        <v>43817</v>
      </c>
      <c r="G9" s="2">
        <v>-53.94</v>
      </c>
      <c r="H9" s="7">
        <v>49</v>
      </c>
      <c r="I9" s="7" t="s">
        <v>16</v>
      </c>
      <c r="J9" s="7" t="s">
        <v>42</v>
      </c>
      <c r="K9" s="7" t="s">
        <v>18</v>
      </c>
      <c r="L9" s="7" t="s">
        <v>19</v>
      </c>
      <c r="M9" s="7">
        <v>89484</v>
      </c>
      <c r="N9" s="5" t="s">
        <v>92</v>
      </c>
      <c r="O9" s="10" t="s">
        <v>86</v>
      </c>
    </row>
    <row r="10" spans="1:15">
      <c r="A10" s="7">
        <v>2481914</v>
      </c>
      <c r="B10" s="8">
        <v>43847</v>
      </c>
      <c r="C10" s="7" t="s">
        <v>13</v>
      </c>
      <c r="D10" s="7" t="s">
        <v>43</v>
      </c>
      <c r="E10" s="7" t="s">
        <v>44</v>
      </c>
      <c r="F10" s="9">
        <v>43819</v>
      </c>
      <c r="G10" s="2">
        <v>-22.02</v>
      </c>
      <c r="H10" s="7">
        <v>450</v>
      </c>
      <c r="I10" s="7" t="s">
        <v>16</v>
      </c>
      <c r="J10" s="7" t="s">
        <v>45</v>
      </c>
      <c r="K10" s="7" t="s">
        <v>18</v>
      </c>
      <c r="L10" s="7" t="s">
        <v>27</v>
      </c>
      <c r="M10" s="7">
        <v>89484</v>
      </c>
      <c r="N10" s="5" t="s">
        <v>93</v>
      </c>
      <c r="O10" s="10" t="s">
        <v>86</v>
      </c>
    </row>
    <row r="11" spans="1:15">
      <c r="A11" s="7">
        <v>2481914</v>
      </c>
      <c r="B11" s="8">
        <v>43847</v>
      </c>
      <c r="C11" s="7" t="s">
        <v>13</v>
      </c>
      <c r="D11" s="7" t="s">
        <v>46</v>
      </c>
      <c r="E11" s="7" t="s">
        <v>47</v>
      </c>
      <c r="F11" s="9">
        <v>43817</v>
      </c>
      <c r="G11" s="2">
        <v>-106.12</v>
      </c>
      <c r="H11" s="7">
        <v>49</v>
      </c>
      <c r="I11" s="7" t="s">
        <v>16</v>
      </c>
      <c r="J11" s="7" t="s">
        <v>48</v>
      </c>
      <c r="K11" s="7" t="s">
        <v>18</v>
      </c>
      <c r="L11" s="7" t="s">
        <v>49</v>
      </c>
      <c r="M11" s="7">
        <v>89484</v>
      </c>
      <c r="N11" s="5" t="s">
        <v>94</v>
      </c>
      <c r="O11" s="10" t="s">
        <v>86</v>
      </c>
    </row>
    <row r="12" spans="1:15">
      <c r="A12" s="7">
        <v>2481914</v>
      </c>
      <c r="B12" s="8">
        <v>43847</v>
      </c>
      <c r="C12" s="7" t="s">
        <v>13</v>
      </c>
      <c r="D12" s="7" t="s">
        <v>53</v>
      </c>
      <c r="E12" s="7" t="s">
        <v>54</v>
      </c>
      <c r="F12" s="9">
        <v>43819</v>
      </c>
      <c r="G12" s="2">
        <v>-93.77</v>
      </c>
      <c r="H12" s="7">
        <v>49</v>
      </c>
      <c r="I12" s="7" t="s">
        <v>16</v>
      </c>
      <c r="J12" s="7" t="s">
        <v>55</v>
      </c>
      <c r="K12" s="7" t="s">
        <v>18</v>
      </c>
      <c r="L12" s="7" t="s">
        <v>19</v>
      </c>
      <c r="M12" s="7">
        <v>89484</v>
      </c>
      <c r="N12" s="5" t="s">
        <v>96</v>
      </c>
      <c r="O12" s="10" t="s">
        <v>86</v>
      </c>
    </row>
    <row r="13" spans="1:15">
      <c r="A13" s="7">
        <v>2481914</v>
      </c>
      <c r="B13" s="8">
        <v>43847</v>
      </c>
      <c r="C13" s="7" t="s">
        <v>13</v>
      </c>
      <c r="D13" s="7" t="s">
        <v>56</v>
      </c>
      <c r="E13" s="7" t="s">
        <v>57</v>
      </c>
      <c r="F13" s="9">
        <v>43819</v>
      </c>
      <c r="G13" s="2">
        <v>-56.61</v>
      </c>
      <c r="H13" s="7">
        <v>49</v>
      </c>
      <c r="I13" s="7" t="s">
        <v>16</v>
      </c>
      <c r="J13" s="7" t="s">
        <v>58</v>
      </c>
      <c r="K13" s="7" t="s">
        <v>18</v>
      </c>
      <c r="L13" s="7" t="s">
        <v>27</v>
      </c>
      <c r="M13" s="7">
        <v>89484</v>
      </c>
      <c r="N13" s="5" t="s">
        <v>97</v>
      </c>
      <c r="O13" s="10" t="s">
        <v>86</v>
      </c>
    </row>
    <row r="14" spans="1:15">
      <c r="A14" s="7">
        <v>2481914</v>
      </c>
      <c r="B14" s="8">
        <v>43847</v>
      </c>
      <c r="C14" s="7" t="s">
        <v>13</v>
      </c>
      <c r="D14" s="7" t="s">
        <v>59</v>
      </c>
      <c r="E14" s="7" t="s">
        <v>60</v>
      </c>
      <c r="F14" s="9">
        <v>43817</v>
      </c>
      <c r="G14" s="2">
        <v>-29.08</v>
      </c>
      <c r="H14" s="7">
        <v>49</v>
      </c>
      <c r="I14" s="7" t="s">
        <v>16</v>
      </c>
      <c r="J14" s="7" t="s">
        <v>61</v>
      </c>
      <c r="K14" s="7" t="s">
        <v>18</v>
      </c>
      <c r="L14" s="7" t="s">
        <v>19</v>
      </c>
      <c r="M14" s="7">
        <v>89484</v>
      </c>
      <c r="N14" s="5" t="s">
        <v>98</v>
      </c>
      <c r="O14" s="10" t="s">
        <v>86</v>
      </c>
    </row>
    <row r="15" spans="1:15">
      <c r="A15" s="7">
        <v>2481914</v>
      </c>
      <c r="B15" s="8">
        <v>43847</v>
      </c>
      <c r="C15" s="7" t="s">
        <v>13</v>
      </c>
      <c r="D15" s="7" t="s">
        <v>65</v>
      </c>
      <c r="E15" s="7" t="s">
        <v>66</v>
      </c>
      <c r="F15" s="9">
        <v>43817</v>
      </c>
      <c r="G15" s="2">
        <v>-67.22</v>
      </c>
      <c r="H15" s="7">
        <v>49</v>
      </c>
      <c r="I15" s="7" t="s">
        <v>16</v>
      </c>
      <c r="J15" s="7" t="s">
        <v>67</v>
      </c>
      <c r="K15" s="7" t="s">
        <v>18</v>
      </c>
      <c r="L15" s="7" t="s">
        <v>19</v>
      </c>
      <c r="M15" s="7">
        <v>89484</v>
      </c>
      <c r="N15" s="5" t="s">
        <v>99</v>
      </c>
      <c r="O15" s="10" t="s">
        <v>86</v>
      </c>
    </row>
    <row r="16" spans="1:15">
      <c r="A16" s="7">
        <v>2481914</v>
      </c>
      <c r="B16" s="8">
        <v>43847</v>
      </c>
      <c r="C16" s="7" t="s">
        <v>13</v>
      </c>
      <c r="D16" s="7" t="s">
        <v>68</v>
      </c>
      <c r="E16" s="7" t="s">
        <v>69</v>
      </c>
      <c r="F16" s="9">
        <v>43817</v>
      </c>
      <c r="G16" s="2">
        <v>-73.59</v>
      </c>
      <c r="H16" s="7">
        <v>49</v>
      </c>
      <c r="I16" s="7" t="s">
        <v>16</v>
      </c>
      <c r="J16" s="7" t="s">
        <v>67</v>
      </c>
      <c r="K16" s="7" t="s">
        <v>18</v>
      </c>
      <c r="L16" s="7" t="s">
        <v>19</v>
      </c>
      <c r="M16" s="7">
        <v>89484</v>
      </c>
      <c r="N16" s="5" t="s">
        <v>100</v>
      </c>
      <c r="O16" s="10" t="s">
        <v>86</v>
      </c>
    </row>
    <row r="17" spans="1:15">
      <c r="A17" s="7">
        <v>2481914</v>
      </c>
      <c r="B17" s="8">
        <v>43847</v>
      </c>
      <c r="C17" s="7" t="s">
        <v>13</v>
      </c>
      <c r="D17" s="7" t="s">
        <v>70</v>
      </c>
      <c r="E17" s="7" t="s">
        <v>71</v>
      </c>
      <c r="F17" s="9">
        <v>43817</v>
      </c>
      <c r="G17" s="2">
        <v>-56.53</v>
      </c>
      <c r="H17" s="7">
        <v>49</v>
      </c>
      <c r="I17" s="7" t="s">
        <v>16</v>
      </c>
      <c r="J17" s="7" t="s">
        <v>72</v>
      </c>
      <c r="K17" s="7" t="s">
        <v>18</v>
      </c>
      <c r="L17" s="7" t="s">
        <v>19</v>
      </c>
      <c r="M17" s="7">
        <v>89484</v>
      </c>
      <c r="N17" s="5" t="s">
        <v>101</v>
      </c>
      <c r="O17" s="10" t="s">
        <v>86</v>
      </c>
    </row>
    <row r="18" spans="1:15">
      <c r="A18" s="7">
        <v>2481914</v>
      </c>
      <c r="B18" s="8">
        <v>43847</v>
      </c>
      <c r="C18" s="7" t="s">
        <v>13</v>
      </c>
      <c r="D18" s="7" t="s">
        <v>73</v>
      </c>
      <c r="E18" s="7" t="s">
        <v>74</v>
      </c>
      <c r="F18" s="9">
        <v>43817</v>
      </c>
      <c r="G18" s="2">
        <v>-56.29</v>
      </c>
      <c r="H18" s="7">
        <v>49</v>
      </c>
      <c r="I18" s="7" t="s">
        <v>16</v>
      </c>
      <c r="J18" s="7" t="s">
        <v>75</v>
      </c>
      <c r="K18" s="7" t="s">
        <v>18</v>
      </c>
      <c r="L18" s="7" t="s">
        <v>19</v>
      </c>
      <c r="M18" s="7">
        <v>89484</v>
      </c>
      <c r="N18" s="5" t="s">
        <v>102</v>
      </c>
      <c r="O18" s="10" t="s">
        <v>86</v>
      </c>
    </row>
    <row r="19" spans="1:15" ht="30">
      <c r="A19" s="7">
        <v>2481914</v>
      </c>
      <c r="B19" s="8">
        <v>43847</v>
      </c>
      <c r="C19" s="7" t="s">
        <v>13</v>
      </c>
      <c r="D19" s="7" t="s">
        <v>76</v>
      </c>
      <c r="E19" s="7" t="s">
        <v>77</v>
      </c>
      <c r="F19" s="9">
        <v>43817</v>
      </c>
      <c r="G19" s="2">
        <v>-84.5</v>
      </c>
      <c r="H19" s="7">
        <v>49</v>
      </c>
      <c r="I19" s="7" t="s">
        <v>16</v>
      </c>
      <c r="J19" s="7" t="s">
        <v>78</v>
      </c>
      <c r="K19" s="7" t="s">
        <v>18</v>
      </c>
      <c r="L19" s="7" t="s">
        <v>23</v>
      </c>
      <c r="M19" s="7">
        <v>89484</v>
      </c>
      <c r="N19" s="11" t="s">
        <v>103</v>
      </c>
      <c r="O19" s="10" t="s">
        <v>86</v>
      </c>
    </row>
    <row r="20" spans="1:15">
      <c r="A20" s="7">
        <v>2481914</v>
      </c>
      <c r="B20" s="8">
        <v>43847</v>
      </c>
      <c r="C20" s="7" t="s">
        <v>13</v>
      </c>
      <c r="D20" s="7" t="s">
        <v>79</v>
      </c>
      <c r="E20" s="7" t="s">
        <v>80</v>
      </c>
      <c r="F20" s="9">
        <v>43817</v>
      </c>
      <c r="G20" s="2">
        <v>-33.090000000000003</v>
      </c>
      <c r="H20" s="7">
        <v>49</v>
      </c>
      <c r="I20" s="7" t="s">
        <v>16</v>
      </c>
      <c r="J20" s="7" t="s">
        <v>81</v>
      </c>
      <c r="K20" s="7" t="s">
        <v>18</v>
      </c>
      <c r="L20" s="7" t="s">
        <v>23</v>
      </c>
      <c r="M20" s="7">
        <v>89484</v>
      </c>
      <c r="N20" s="5" t="s">
        <v>104</v>
      </c>
      <c r="O20" s="10" t="s">
        <v>86</v>
      </c>
    </row>
    <row r="21" spans="1:15" ht="15.75">
      <c r="A21" s="7">
        <v>2481914</v>
      </c>
      <c r="B21" s="8">
        <v>43847</v>
      </c>
      <c r="C21" s="7" t="s">
        <v>13</v>
      </c>
      <c r="D21" s="7" t="s">
        <v>14</v>
      </c>
      <c r="E21" s="7" t="s">
        <v>15</v>
      </c>
      <c r="F21" s="9">
        <v>43817</v>
      </c>
      <c r="G21" s="2">
        <v>-28.22</v>
      </c>
      <c r="H21" s="7">
        <v>49</v>
      </c>
      <c r="I21" s="7" t="s">
        <v>16</v>
      </c>
      <c r="J21" s="7" t="s">
        <v>17</v>
      </c>
      <c r="K21" s="7" t="s">
        <v>18</v>
      </c>
      <c r="L21" s="7" t="s">
        <v>19</v>
      </c>
      <c r="M21" s="7">
        <v>89484</v>
      </c>
      <c r="O21" s="10" t="s">
        <v>105</v>
      </c>
    </row>
    <row r="22" spans="1:15" ht="16.5" thickBot="1">
      <c r="A22" s="12">
        <v>2481914</v>
      </c>
      <c r="B22" s="13">
        <v>43847</v>
      </c>
      <c r="C22" s="12" t="s">
        <v>13</v>
      </c>
      <c r="D22" s="12" t="s">
        <v>62</v>
      </c>
      <c r="E22" s="12" t="s">
        <v>63</v>
      </c>
      <c r="F22" s="14">
        <v>43815</v>
      </c>
      <c r="G22" s="1">
        <v>-15.47</v>
      </c>
      <c r="H22" s="12">
        <v>49</v>
      </c>
      <c r="I22" s="12" t="s">
        <v>16</v>
      </c>
      <c r="J22" s="12" t="s">
        <v>64</v>
      </c>
      <c r="K22" s="12" t="s">
        <v>18</v>
      </c>
      <c r="L22" s="12" t="s">
        <v>49</v>
      </c>
      <c r="M22" s="12">
        <v>89484</v>
      </c>
      <c r="O22" s="10" t="s">
        <v>105</v>
      </c>
    </row>
    <row r="23" spans="1:15" ht="15.75" thickTop="1">
      <c r="G23" s="15">
        <f>SUM(G2:G22)</f>
        <v>-1059.18</v>
      </c>
    </row>
    <row r="25" spans="1:15">
      <c r="H25" s="10" t="s">
        <v>95</v>
      </c>
    </row>
    <row r="26" spans="1:15">
      <c r="D26" s="16" t="s">
        <v>82</v>
      </c>
      <c r="E26" s="6" t="s">
        <v>84</v>
      </c>
      <c r="H26" s="10" t="s">
        <v>106</v>
      </c>
      <c r="I26" s="6">
        <v>84.36</v>
      </c>
    </row>
    <row r="27" spans="1:15">
      <c r="D27" s="17" t="s">
        <v>19</v>
      </c>
      <c r="E27" s="18">
        <v>-604.54999999999995</v>
      </c>
      <c r="H27" s="10" t="s">
        <v>86</v>
      </c>
    </row>
    <row r="28" spans="1:15">
      <c r="D28" s="17" t="s">
        <v>27</v>
      </c>
      <c r="E28" s="18">
        <v>-149.66</v>
      </c>
      <c r="H28" s="10" t="s">
        <v>106</v>
      </c>
      <c r="I28" s="6">
        <v>931.13</v>
      </c>
    </row>
    <row r="29" spans="1:15" ht="15.75">
      <c r="D29" s="17" t="s">
        <v>49</v>
      </c>
      <c r="E29" s="18">
        <v>-121.59</v>
      </c>
      <c r="H29" s="10" t="s">
        <v>105</v>
      </c>
    </row>
    <row r="30" spans="1:15">
      <c r="D30" s="17" t="s">
        <v>23</v>
      </c>
      <c r="E30" s="18">
        <v>-183.38</v>
      </c>
      <c r="H30" s="10" t="s">
        <v>106</v>
      </c>
      <c r="I30" s="6">
        <v>43.69</v>
      </c>
    </row>
    <row r="31" spans="1:15">
      <c r="D31" s="17" t="s">
        <v>83</v>
      </c>
      <c r="E31" s="18">
        <v>-1059.1799999999998</v>
      </c>
    </row>
  </sheetData>
  <sortState ref="A2:O22">
    <sortCondition ref="O2:O22"/>
  </sortState>
  <pageMargins left="0.25" right="0.25" top="0.75" bottom="0.75" header="0.3" footer="0.3"/>
  <pageSetup scale="7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2020-01-23T19:17:22Z</dcterms:created>
  <dcterms:modified xsi:type="dcterms:W3CDTF">2020-01-23T23:09:03Z</dcterms:modified>
</cp:coreProperties>
</file>