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96" windowWidth="21060" windowHeight="9288"/>
  </bookViews>
  <sheets>
    <sheet name="Sheet1" sheetId="1" r:id="rId1"/>
    <sheet name="Sheet2" sheetId="2" r:id="rId2"/>
    <sheet name="Sheet3" sheetId="3" r:id="rId3"/>
  </sheets>
  <calcPr calcId="145621"/>
  <pivotCaches>
    <pivotCache cacheId="2" r:id="rId4"/>
  </pivotCaches>
</workbook>
</file>

<file path=xl/calcChain.xml><?xml version="1.0" encoding="utf-8"?>
<calcChain xmlns="http://schemas.openxmlformats.org/spreadsheetml/2006/main">
  <c r="I11" i="1" l="1"/>
</calcChain>
</file>

<file path=xl/sharedStrings.xml><?xml version="1.0" encoding="utf-8"?>
<sst xmlns="http://schemas.openxmlformats.org/spreadsheetml/2006/main" count="104" uniqueCount="58">
  <si>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</si>
  <si>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</si>
  <si>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</si>
  <si>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</si>
  <si>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</si>
  <si>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</si>
  <si>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</si>
  <si>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</si>
  <si>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</si>
  <si>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</si>
  <si>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</si>
  <si>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</si>
  <si>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</si>
  <si>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</si>
  <si>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CB2000111</t>
  </si>
  <si>
    <t>Mis Information</t>
  </si>
  <si>
    <t>MP13-369</t>
  </si>
  <si>
    <t>Qty: 1</t>
  </si>
  <si>
    <t>CS184366820</t>
  </si>
  <si>
    <t>Marilyn Greenberg</t>
  </si>
  <si>
    <t>Desc: "Adding in Shipping Charge that was missing from previously taken credit."</t>
  </si>
  <si>
    <t>SD3</t>
  </si>
  <si>
    <t>ADUL</t>
  </si>
  <si>
    <t>FPF20-0539</t>
  </si>
  <si>
    <t>CS186287174</t>
  </si>
  <si>
    <t>Molly Waniak</t>
  </si>
  <si>
    <t>FUR</t>
  </si>
  <si>
    <t>MP10-919</t>
  </si>
  <si>
    <t>CS188141841</t>
  </si>
  <si>
    <t>Donna Abene</t>
  </si>
  <si>
    <t>MP95G-0006</t>
  </si>
  <si>
    <t>CS188367764</t>
  </si>
  <si>
    <t>Susan Helms</t>
  </si>
  <si>
    <t>ART</t>
  </si>
  <si>
    <t>ID10-1685</t>
  </si>
  <si>
    <t>CS189692579</t>
  </si>
  <si>
    <t>Melissa Teater</t>
  </si>
  <si>
    <t>YOUT</t>
  </si>
  <si>
    <t>MP10-6004</t>
  </si>
  <si>
    <t>CS190410549</t>
  </si>
  <si>
    <t>Allison Elliott</t>
  </si>
  <si>
    <t>BLK</t>
  </si>
  <si>
    <t>II150-0001</t>
  </si>
  <si>
    <t>CS193219881</t>
  </si>
  <si>
    <t>Chase Huffman</t>
  </si>
  <si>
    <t>Desc: "Customer received a couch instead of the ordered chandelier.  Listing correct:   https://www.designerliving.com/products?k=II150-0001"</t>
  </si>
  <si>
    <t>LGT</t>
  </si>
  <si>
    <t>MP100-0145</t>
  </si>
  <si>
    <t>CS196944959</t>
  </si>
  <si>
    <t>Noelle Burg</t>
  </si>
  <si>
    <t>Desc: "Customer received a gray chair instead of the teal chair ordered;   Listing is correct:   https://www.designerliving.com/products/all/whitney-accent-chair/i1/7180#!img/14095c3435f1ecb7002fd8c2bec7a2fe74483ffe"</t>
  </si>
  <si>
    <t>Mis-shipped</t>
  </si>
  <si>
    <t>FPF18-0439</t>
  </si>
  <si>
    <t>CS187402911</t>
  </si>
  <si>
    <t>Charise Stewart</t>
  </si>
  <si>
    <t>Row Labels</t>
  </si>
  <si>
    <t>Grand Total</t>
  </si>
  <si>
    <t>Sum of Deducted 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</si>
</sst>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9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CD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6" borderId="4" applyNumberFormat="0" applyAlignment="0" applyProtection="0">
      <alignment vertical="center"/>
    </xf>
    <xf numFmtId="0" fontId="23" fillId="7" borderId="7" applyNumberFormat="0" applyAlignment="0" applyProtection="0">
      <alignment vertical="center"/>
    </xf>
    <xf numFmtId="43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4" applyNumberFormat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31" fillId="4" borderId="0" applyNumberFormat="0" applyBorder="0" applyAlignment="0" applyProtection="0">
      <alignment vertical="center"/>
    </xf>
    <xf numFmtId="0" fontId="32" fillId="0" borderId="0"/>
    <xf numFmtId="0" fontId="19" fillId="0" borderId="0">
      <alignment vertical="center"/>
    </xf>
    <xf numFmtId="0" fontId="19" fillId="8" borderId="8" applyNumberFormat="0" applyFont="0" applyAlignment="0" applyProtection="0">
      <alignment vertical="center"/>
    </xf>
    <xf numFmtId="0" fontId="33" fillId="6" borderId="5" applyNumberFormat="0" applyAlignment="0" applyProtection="0">
      <alignment vertical="center"/>
    </xf>
    <xf numFmtId="9" fontId="19" fillId="0" borderId="0" applyFont="0" applyFill="0" applyBorder="0" applyAlignment="0" applyProtection="0"/>
    <xf numFmtId="0" fontId="34" fillId="0" borderId="0" applyNumberFormat="0" applyFill="0" applyBorder="0" applyAlignment="0" applyProtection="0">
      <alignment vertical="center"/>
    </xf>
    <xf numFmtId="0" fontId="35" fillId="0" borderId="9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</cellStyleXfs>
  <cellXfs count="17">
    <xf numFmtId="0" fontId="0" fillId="0" borderId="0" xfId="0"/>
    <xf numFmtId="44" fontId="0" fillId="0" borderId="10" xfId="1" applyFont="1" applyBorder="1" applyAlignment="1">
      <alignment horizontal="left"/>
    </xf>
    <xf numFmtId="44" fontId="18" fillId="33" borderId="10" xfId="1" applyFont="1" applyFill="1" applyBorder="1" applyAlignment="1">
      <alignment horizontal="left"/>
    </xf>
    <xf numFmtId="0" fontId="0" fillId="0" borderId="0" xfId="0" pivotButton="1"/>
    <xf numFmtId="14" fontId="0" fillId="0" borderId="11" xfId="0" applyNumberFormat="1" applyBorder="1" applyAlignment="1">
      <alignment horizontal="left"/>
    </xf>
    <xf numFmtId="44" fontId="0" fillId="0" borderId="11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0" fontId="0" fillId="0" borderId="0" xfId="0" applyNumberFormat="1"/>
    <xf numFmtId="44" fontId="16" fillId="0" borderId="0" xfId="0" applyNumberFormat="1" applyFont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0" fillId="0" borderId="11" xfId="0" applyBorder="1" applyAlignment="1">
      <alignment horizontal="left"/>
    </xf>
    <xf numFmtId="0" fontId="16" fillId="33" borderId="10" xfId="0" applyFont="1" applyFill="1" applyBorder="1" applyAlignment="1">
      <alignment horizontal="left" wrapText="1"/>
    </xf>
    <xf numFmtId="0" fontId="37" fillId="0" borderId="11" xfId="0" applyFont="1" applyBorder="1" applyAlignment="1">
      <alignment horizontal="left" wrapText="1"/>
    </xf>
    <xf numFmtId="0" fontId="37" fillId="0" borderId="10" xfId="0" applyFont="1" applyBorder="1" applyAlignment="1">
      <alignment horizontal="left"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840.500809375" createdVersion="4" refreshedVersion="4" minRefreshableVersion="3" recordCount="9">
  <cacheSource type="worksheet">
    <worksheetSource ref="A1:N10" sheet="Sheet1"/>
  </cacheSource>
  <cacheFields count="14">
    <cacheField name="Voucher #" numFmtId="0">
      <sharedItems containsSemiMixedTypes="0" containsString="0" containsNumber="1" containsInteger="1" minValue="2454585" maxValue="2454585"/>
    </cacheField>
    <cacheField name="Voucher Date" numFmtId="14">
      <sharedItems containsSemiMixedTypes="0" containsNonDate="0" containsDate="1" containsString="0" minDate="2020-01-03T00:00:00" maxDate="2020-01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/>
    </cacheField>
    <cacheField name="Date" numFmtId="0">
      <sharedItems containsSemiMixedTypes="0" containsString="0" containsNumber="1" containsInteger="1" minValue="43723" maxValue="43794"/>
    </cacheField>
    <cacheField name="PO#" numFmtId="0">
      <sharedItems/>
    </cacheField>
    <cacheField name="Deducted Amt" numFmtId="44">
      <sharedItems containsSemiMixedTypes="0" containsString="0" containsNumber="1" minValue="-189.13" maxValue="-7.23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6">
        <s v="ADUL"/>
        <s v="FUR"/>
        <s v="ART"/>
        <s v="YOUT"/>
        <s v="BLK"/>
        <s v="LGT"/>
      </sharedItems>
    </cacheField>
    <cacheField name="AR REF #" numFmtId="0">
      <sharedItems containsSemiMixedTypes="0" containsString="0" containsNumber="1" containsInteger="1" minValue="88553" maxValue="8855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">
  <r>
    <n v="2454585"/>
    <d v="2020-01-03T00:00:00"/>
    <s v="CB2000111"/>
    <s v="Mis Information"/>
    <s v="MP13-369"/>
    <s v="Qty: 1"/>
    <n v="43723"/>
    <s v="CS184366820"/>
    <n v="-7.38"/>
    <s v="Marilyn Greenberg"/>
    <s v="Desc: &quot;Adding in Shipping Charge that was missing from previously taken credit.&quot;"/>
    <s v="SD3"/>
    <x v="0"/>
    <n v="88553"/>
  </r>
  <r>
    <n v="2454585"/>
    <d v="2020-01-03T00:00:00"/>
    <s v="CB2000111"/>
    <s v="Mis Information"/>
    <s v="FPF20-0539"/>
    <s v="Qty: 1"/>
    <n v="43734"/>
    <s v="CS186287174"/>
    <n v="-8.2799999999999994"/>
    <s v="Molly Waniak"/>
    <s v="Desc: &quot;Adding in Shipping Charge that was missing from previously taken credit.&quot;"/>
    <s v="SD3"/>
    <x v="1"/>
    <n v="88553"/>
  </r>
  <r>
    <n v="2454585"/>
    <d v="2020-01-03T00:00:00"/>
    <s v="CB2000111"/>
    <s v="Mis Information"/>
    <s v="MP10-919"/>
    <s v="Qty: 1"/>
    <n v="43747"/>
    <s v="CS188141841"/>
    <n v="-7.54"/>
    <s v="Donna Abene"/>
    <s v="Desc: &quot;Adding in Shipping Charge that was missing from previously taken credit.&quot;"/>
    <s v="SD3"/>
    <x v="0"/>
    <n v="88553"/>
  </r>
  <r>
    <n v="2454585"/>
    <d v="2020-01-03T00:00:00"/>
    <s v="CB2000111"/>
    <s v="Mis Information"/>
    <s v="MP95G-0006"/>
    <s v="Qty: 1"/>
    <n v="43749"/>
    <s v="CS188367764"/>
    <n v="-7.23"/>
    <s v="Susan Helms"/>
    <s v="Desc: &quot;Adding in Shipping Charge that was missing from previously taken credit.&quot;"/>
    <s v="SD3"/>
    <x v="2"/>
    <n v="88553"/>
  </r>
  <r>
    <n v="2454585"/>
    <d v="2020-01-03T00:00:00"/>
    <s v="CB2000111"/>
    <s v="Mis Information"/>
    <s v="ID10-1685"/>
    <s v="Qty: 1"/>
    <n v="43756"/>
    <s v="CS189692579"/>
    <n v="-7.54"/>
    <s v="Melissa Teater"/>
    <s v="Desc: &quot;Adding in Shipping Charge that was missing from previously taken credit.&quot;"/>
    <s v="SD3"/>
    <x v="3"/>
    <n v="88553"/>
  </r>
  <r>
    <n v="2454585"/>
    <d v="2020-01-03T00:00:00"/>
    <s v="CB2000111"/>
    <s v="Mis Information"/>
    <s v="MP10-6004"/>
    <s v="Qty: 1"/>
    <n v="43762"/>
    <s v="CS190410549"/>
    <n v="-7.23"/>
    <s v="Allison Elliott"/>
    <s v="Desc: &quot;Adding in Shipping Charge that was missing from previously taken credit.&quot;"/>
    <s v="SD3"/>
    <x v="4"/>
    <n v="88553"/>
  </r>
  <r>
    <n v="2454585"/>
    <d v="2020-01-03T00:00:00"/>
    <s v="CB2000111"/>
    <s v="Mis Information"/>
    <s v="II150-0001"/>
    <s v="Qty: 1"/>
    <n v="43776"/>
    <s v="CS193219881"/>
    <n v="-189.13"/>
    <s v="Chase Huffman"/>
    <s v="Desc: &quot;Customer received a couch instead of the ordered chandelier.  Listing correct:   https://www.designerliving.com/products?k=II150-0001&quot;"/>
    <s v="SD3"/>
    <x v="5"/>
    <n v="88553"/>
  </r>
  <r>
    <n v="2454585"/>
    <d v="2020-01-03T00:00:00"/>
    <s v="CB2000111"/>
    <s v="Mis Information"/>
    <s v="MP100-0145"/>
    <s v="Qty: 1"/>
    <n v="43794"/>
    <s v="CS196944959"/>
    <n v="-174.03"/>
    <s v="Noelle Burg"/>
    <s v="Desc: &quot;Customer received a gray chair instead of the teal chair ordered;   Listing is correct:   https://www.designerliving.com/products/all/whitney-accent-chair/i1/7180#!img/14095c3435f1ecb7002fd8c2bec7a2fe74483ffe&quot;"/>
    <s v="SD3"/>
    <x v="1"/>
    <n v="88553"/>
  </r>
  <r>
    <n v="2454585"/>
    <d v="2020-01-03T00:00:00"/>
    <s v="CB2000111"/>
    <s v="Mis-shipped"/>
    <s v="FPF18-0439"/>
    <s v="Qty: 1"/>
    <n v="43742"/>
    <s v="CS187402911"/>
    <n v="-26.01"/>
    <s v="Charise Stewart"/>
    <s v="Desc: &quot;Adding in Shipping Charge that was missing from previously taken credit.&quot;"/>
    <s v="SD3"/>
    <x v="1"/>
    <n v="8855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6:D23" firstHeaderRow="1" firstDataRow="1" firstDataCol="1"/>
  <pivotFields count="14">
    <pivotField showAll="0"/>
    <pivotField numFmtId="14" showAll="0"/>
    <pivotField showAll="0"/>
    <pivotField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axis="axisRow" showAll="0">
      <items count="7">
        <item x="0"/>
        <item x="2"/>
        <item x="4"/>
        <item x="1"/>
        <item x="5"/>
        <item x="3"/>
        <item t="default"/>
      </items>
    </pivotField>
    <pivotField showAll="0"/>
  </pivotFields>
  <rowFields count="1">
    <field x="12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Deducted Amt" fld="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3"/>
  <sheetViews>
    <sheetView tabSelected="1" workbookViewId="0">
      <selection activeCell="C9" sqref="C9"/>
    </sheetView>
  </sheetViews>
  <sheetFormatPr defaultRowHeight="14.4"/>
  <cols>
    <col min="1" max="1" width="9.5546875" bestFit="1" customWidth="1"/>
    <col min="2" max="2" width="12.44140625" bestFit="1" customWidth="1"/>
    <col min="3" max="3" width="12.5546875" bestFit="1" customWidth="1"/>
    <col min="4" max="4" width="19.77734375" bestFit="1" customWidth="1"/>
    <col min="5" max="5" width="11.5546875" bestFit="1" customWidth="1"/>
    <col min="6" max="6" width="5.88671875" bestFit="1" customWidth="1"/>
    <col min="7" max="7" width="6" bestFit="1" customWidth="1"/>
    <col min="8" max="8" width="12" bestFit="1" customWidth="1"/>
    <col min="9" max="9" width="14.5546875" bestFit="1" customWidth="1"/>
    <col min="10" max="10" width="16.109375" bestFit="1" customWidth="1"/>
    <col min="11" max="11" width="53.44140625" style="12" customWidth="1"/>
    <col min="12" max="12" width="5.6640625" bestFit="1" customWidth="1"/>
    <col min="13" max="13" width="8.6640625" bestFit="1" customWidth="1"/>
    <col min="14" max="14" width="8.21875" bestFit="1" customWidth="1"/>
  </cols>
  <sheetData>
    <row r="1" spans="1:14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8" t="s">
        <v>6</v>
      </c>
      <c r="H1" s="6" t="s">
        <v>7</v>
      </c>
      <c r="I1" s="2" t="s">
        <v>8</v>
      </c>
      <c r="J1" s="6" t="s">
        <v>9</v>
      </c>
      <c r="K1" s="14" t="s">
        <v>10</v>
      </c>
      <c r="L1" s="6" t="s">
        <v>11</v>
      </c>
      <c r="M1" s="6" t="s">
        <v>12</v>
      </c>
      <c r="N1" s="6" t="s">
        <v>13</v>
      </c>
    </row>
    <row r="2" spans="1:14" ht="24.6">
      <c r="A2" s="13">
        <v>2454585</v>
      </c>
      <c r="B2" s="4">
        <v>43833</v>
      </c>
      <c r="C2" s="7" t="s">
        <v>14</v>
      </c>
      <c r="D2" s="7" t="s">
        <v>15</v>
      </c>
      <c r="E2" s="7" t="s">
        <v>16</v>
      </c>
      <c r="F2" s="7" t="s">
        <v>17</v>
      </c>
      <c r="G2" s="7">
        <v>43723</v>
      </c>
      <c r="H2" s="7" t="s">
        <v>18</v>
      </c>
      <c r="I2" s="1">
        <v>-7.38</v>
      </c>
      <c r="J2" s="7" t="s">
        <v>19</v>
      </c>
      <c r="K2" s="16" t="s">
        <v>20</v>
      </c>
      <c r="L2" s="13" t="s">
        <v>21</v>
      </c>
      <c r="M2" s="13" t="s">
        <v>22</v>
      </c>
      <c r="N2" s="7">
        <v>88553</v>
      </c>
    </row>
    <row r="3" spans="1:14" ht="24.6">
      <c r="A3" s="13">
        <v>2454585</v>
      </c>
      <c r="B3" s="4">
        <v>43833</v>
      </c>
      <c r="C3" s="7" t="s">
        <v>14</v>
      </c>
      <c r="D3" s="13" t="s">
        <v>15</v>
      </c>
      <c r="E3" s="13" t="s">
        <v>23</v>
      </c>
      <c r="F3" s="13" t="s">
        <v>17</v>
      </c>
      <c r="G3" s="13">
        <v>43734</v>
      </c>
      <c r="H3" s="13" t="s">
        <v>24</v>
      </c>
      <c r="I3" s="5">
        <v>-8.2799999999999994</v>
      </c>
      <c r="J3" s="13" t="s">
        <v>25</v>
      </c>
      <c r="K3" s="15" t="s">
        <v>20</v>
      </c>
      <c r="L3" s="13" t="s">
        <v>21</v>
      </c>
      <c r="M3" s="13" t="s">
        <v>26</v>
      </c>
      <c r="N3" s="7">
        <v>88553</v>
      </c>
    </row>
    <row r="4" spans="1:14" ht="24.6">
      <c r="A4" s="13">
        <v>2454585</v>
      </c>
      <c r="B4" s="4">
        <v>43833</v>
      </c>
      <c r="C4" s="7" t="s">
        <v>14</v>
      </c>
      <c r="D4" s="7" t="s">
        <v>15</v>
      </c>
      <c r="E4" s="7" t="s">
        <v>27</v>
      </c>
      <c r="F4" s="7" t="s">
        <v>17</v>
      </c>
      <c r="G4" s="7">
        <v>43747</v>
      </c>
      <c r="H4" s="7" t="s">
        <v>28</v>
      </c>
      <c r="I4" s="1">
        <v>-7.54</v>
      </c>
      <c r="J4" s="7" t="s">
        <v>29</v>
      </c>
      <c r="K4" s="16" t="s">
        <v>20</v>
      </c>
      <c r="L4" s="13" t="s">
        <v>21</v>
      </c>
      <c r="M4" s="13" t="s">
        <v>22</v>
      </c>
      <c r="N4" s="7">
        <v>88553</v>
      </c>
    </row>
    <row r="5" spans="1:14" ht="24.6">
      <c r="A5" s="13">
        <v>2454585</v>
      </c>
      <c r="B5" s="4">
        <v>43833</v>
      </c>
      <c r="C5" s="7" t="s">
        <v>14</v>
      </c>
      <c r="D5" s="13" t="s">
        <v>15</v>
      </c>
      <c r="E5" s="13" t="s">
        <v>30</v>
      </c>
      <c r="F5" s="13" t="s">
        <v>17</v>
      </c>
      <c r="G5" s="13">
        <v>43749</v>
      </c>
      <c r="H5" s="13" t="s">
        <v>31</v>
      </c>
      <c r="I5" s="5">
        <v>-7.23</v>
      </c>
      <c r="J5" s="13" t="s">
        <v>32</v>
      </c>
      <c r="K5" s="15" t="s">
        <v>20</v>
      </c>
      <c r="L5" s="13" t="s">
        <v>21</v>
      </c>
      <c r="M5" s="13" t="s">
        <v>33</v>
      </c>
      <c r="N5" s="7">
        <v>88553</v>
      </c>
    </row>
    <row r="6" spans="1:14" ht="24.6">
      <c r="A6" s="13">
        <v>2454585</v>
      </c>
      <c r="B6" s="4">
        <v>43833</v>
      </c>
      <c r="C6" s="7" t="s">
        <v>14</v>
      </c>
      <c r="D6" s="7" t="s">
        <v>15</v>
      </c>
      <c r="E6" s="7" t="s">
        <v>34</v>
      </c>
      <c r="F6" s="7" t="s">
        <v>17</v>
      </c>
      <c r="G6" s="7">
        <v>43756</v>
      </c>
      <c r="H6" s="7" t="s">
        <v>35</v>
      </c>
      <c r="I6" s="1">
        <v>-7.54</v>
      </c>
      <c r="J6" s="7" t="s">
        <v>36</v>
      </c>
      <c r="K6" s="16" t="s">
        <v>20</v>
      </c>
      <c r="L6" s="13" t="s">
        <v>21</v>
      </c>
      <c r="M6" s="13" t="s">
        <v>37</v>
      </c>
      <c r="N6" s="7">
        <v>88553</v>
      </c>
    </row>
    <row r="7" spans="1:14" ht="24.6">
      <c r="A7" s="13">
        <v>2454585</v>
      </c>
      <c r="B7" s="4">
        <v>43833</v>
      </c>
      <c r="C7" s="7" t="s">
        <v>14</v>
      </c>
      <c r="D7" s="7" t="s">
        <v>15</v>
      </c>
      <c r="E7" s="7" t="s">
        <v>38</v>
      </c>
      <c r="F7" s="7" t="s">
        <v>17</v>
      </c>
      <c r="G7" s="7">
        <v>43762</v>
      </c>
      <c r="H7" s="7" t="s">
        <v>39</v>
      </c>
      <c r="I7" s="1">
        <v>-7.23</v>
      </c>
      <c r="J7" s="7" t="s">
        <v>40</v>
      </c>
      <c r="K7" s="16" t="s">
        <v>20</v>
      </c>
      <c r="L7" s="13" t="s">
        <v>21</v>
      </c>
      <c r="M7" s="13" t="s">
        <v>41</v>
      </c>
      <c r="N7" s="7">
        <v>88553</v>
      </c>
    </row>
    <row r="8" spans="1:14" ht="24.6">
      <c r="A8" s="13">
        <v>2454585</v>
      </c>
      <c r="B8" s="4">
        <v>43833</v>
      </c>
      <c r="C8" s="7" t="s">
        <v>14</v>
      </c>
      <c r="D8" s="13" t="s">
        <v>15</v>
      </c>
      <c r="E8" s="13" t="s">
        <v>42</v>
      </c>
      <c r="F8" s="13" t="s">
        <v>17</v>
      </c>
      <c r="G8" s="13">
        <v>43776</v>
      </c>
      <c r="H8" s="13" t="s">
        <v>43</v>
      </c>
      <c r="I8" s="5">
        <v>-189.13</v>
      </c>
      <c r="J8" s="13" t="s">
        <v>44</v>
      </c>
      <c r="K8" s="15" t="s">
        <v>45</v>
      </c>
      <c r="L8" s="13" t="s">
        <v>21</v>
      </c>
      <c r="M8" s="13" t="s">
        <v>46</v>
      </c>
      <c r="N8" s="7">
        <v>88553</v>
      </c>
    </row>
    <row r="9" spans="1:14" ht="36.6">
      <c r="A9" s="13">
        <v>2454585</v>
      </c>
      <c r="B9" s="4">
        <v>43833</v>
      </c>
      <c r="C9" s="7" t="s">
        <v>14</v>
      </c>
      <c r="D9" s="7" t="s">
        <v>15</v>
      </c>
      <c r="E9" s="7" t="s">
        <v>47</v>
      </c>
      <c r="F9" s="7" t="s">
        <v>17</v>
      </c>
      <c r="G9" s="7">
        <v>43794</v>
      </c>
      <c r="H9" s="7" t="s">
        <v>48</v>
      </c>
      <c r="I9" s="1">
        <v>-174.03</v>
      </c>
      <c r="J9" s="7" t="s">
        <v>49</v>
      </c>
      <c r="K9" s="16" t="s">
        <v>50</v>
      </c>
      <c r="L9" s="13" t="s">
        <v>21</v>
      </c>
      <c r="M9" s="13" t="s">
        <v>26</v>
      </c>
      <c r="N9" s="7">
        <v>88553</v>
      </c>
    </row>
    <row r="10" spans="1:14" ht="24.6">
      <c r="A10" s="13">
        <v>2454585</v>
      </c>
      <c r="B10" s="4">
        <v>43833</v>
      </c>
      <c r="C10" s="7" t="s">
        <v>14</v>
      </c>
      <c r="D10" s="7" t="s">
        <v>51</v>
      </c>
      <c r="E10" s="7" t="s">
        <v>52</v>
      </c>
      <c r="F10" s="7" t="s">
        <v>17</v>
      </c>
      <c r="G10" s="7">
        <v>43742</v>
      </c>
      <c r="H10" s="7" t="s">
        <v>53</v>
      </c>
      <c r="I10" s="1">
        <v>-26.01</v>
      </c>
      <c r="J10" s="7" t="s">
        <v>54</v>
      </c>
      <c r="K10" s="16" t="s">
        <v>20</v>
      </c>
      <c r="L10" s="13" t="s">
        <v>21</v>
      </c>
      <c r="M10" s="13" t="s">
        <v>26</v>
      </c>
      <c r="N10" s="7">
        <v>88553</v>
      </c>
    </row>
    <row r="11" spans="1:14">
      <c r="I11" s="10">
        <f>SUM(I2:I10)</f>
        <v>-434.37</v>
      </c>
    </row>
    <row r="16" spans="1:14">
      <c r="C16" s="3" t="s">
        <v>55</v>
      </c>
      <c r="D16" t="s">
        <v>57</v>
      </c>
    </row>
    <row r="17" spans="3:4">
      <c r="C17" s="11" t="s">
        <v>22</v>
      </c>
      <c r="D17" s="9">
        <v>-14.92</v>
      </c>
    </row>
    <row r="18" spans="3:4">
      <c r="C18" s="11" t="s">
        <v>33</v>
      </c>
      <c r="D18" s="9">
        <v>-7.23</v>
      </c>
    </row>
    <row r="19" spans="3:4">
      <c r="C19" s="11" t="s">
        <v>41</v>
      </c>
      <c r="D19" s="9">
        <v>-7.23</v>
      </c>
    </row>
    <row r="20" spans="3:4">
      <c r="C20" s="11" t="s">
        <v>26</v>
      </c>
      <c r="D20" s="9">
        <v>-208.32</v>
      </c>
    </row>
    <row r="21" spans="3:4">
      <c r="C21" s="11" t="s">
        <v>46</v>
      </c>
      <c r="D21" s="9">
        <v>-189.13</v>
      </c>
    </row>
    <row r="22" spans="3:4">
      <c r="C22" s="11" t="s">
        <v>37</v>
      </c>
      <c r="D22" s="9">
        <v>-7.54</v>
      </c>
    </row>
    <row r="23" spans="3:4">
      <c r="C23" s="11" t="s">
        <v>56</v>
      </c>
      <c r="D23" s="9">
        <v>-434.37</v>
      </c>
    </row>
  </sheetData>
  <pageMargins left="0.25" right="0.25" top="0.75" bottom="0.75" header="0.3" footer="0.3"/>
  <pageSetup scale="68" orientation="landscape" horizontalDpi="4294967295" verticalDpi="4294967295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2020-01-10T20:00:55Z</dcterms:created>
  <dcterms:modified xsi:type="dcterms:W3CDTF">2020-01-10T20:01:35Z</dcterms:modified>
</cp:coreProperties>
</file>