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05" windowWidth="21060" windowHeight="9555"/>
  </bookViews>
  <sheets>
    <sheet name="Sheet1" sheetId="1" r:id="rId1"/>
    <sheet name="Sheet2" sheetId="2" r:id="rId2"/>
    <sheet name="Sheet3" sheetId="3" r:id="rId3"/>
  </sheets>
  <calcPr calcId="144525"/>
  <pivotCaches>
    <pivotCache cacheId="35" r:id="rId4"/>
  </pivotCaches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<sst xmlns="http://schemas.openxmlformats.org/spreadsheetml/2006/main" count="230" uniqueCount="120">
  <si>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</si>
  <si>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</si>
  <si>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</si>
  <si>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</si>
  <si>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</si>
  <si>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</si>
  <si>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</si>
  <si>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</si>
  <si>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</si>
  <si>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</si>
  <si>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</si>
  <si>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</si>
  <si>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</si>
  <si>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CB1903339</t>
  </si>
  <si>
    <t>184611398-CR</t>
  </si>
  <si>
    <t>CS184611398</t>
  </si>
  <si>
    <t>Drop-ship</t>
  </si>
  <si>
    <t>MP40-4379</t>
  </si>
  <si>
    <t>SD2</t>
  </si>
  <si>
    <t>WIN</t>
  </si>
  <si>
    <t>185215132-CR</t>
  </si>
  <si>
    <t>CS185215132</t>
  </si>
  <si>
    <t>II13-615</t>
  </si>
  <si>
    <t>ADUL</t>
  </si>
  <si>
    <t>185761235-CR</t>
  </si>
  <si>
    <t>CS185761235</t>
  </si>
  <si>
    <t>MP10-5887</t>
  </si>
  <si>
    <t>186597932-CR</t>
  </si>
  <si>
    <t>CS186597932</t>
  </si>
  <si>
    <t>MPE10-759</t>
  </si>
  <si>
    <t>186618981-CR</t>
  </si>
  <si>
    <t>CS186618981</t>
  </si>
  <si>
    <t>MP13-6119</t>
  </si>
  <si>
    <t>186622356-CR</t>
  </si>
  <si>
    <t>CS186622356</t>
  </si>
  <si>
    <t>MPE10-229</t>
  </si>
  <si>
    <t>186627930-CR</t>
  </si>
  <si>
    <t>CS186627930</t>
  </si>
  <si>
    <t>MP10-3323</t>
  </si>
  <si>
    <t>186703286-CR</t>
  </si>
  <si>
    <t>CS186703286</t>
  </si>
  <si>
    <t>MP10-5886</t>
  </si>
  <si>
    <t>186717118-CR</t>
  </si>
  <si>
    <t>CS186717118</t>
  </si>
  <si>
    <t>UH13-2147</t>
  </si>
  <si>
    <t>186755832-CR</t>
  </si>
  <si>
    <t>CS186755832</t>
  </si>
  <si>
    <t>ID10-1502</t>
  </si>
  <si>
    <t>BLK</t>
  </si>
  <si>
    <t>187149588-CR</t>
  </si>
  <si>
    <t>CS187149588</t>
  </si>
  <si>
    <t>II108-0235</t>
  </si>
  <si>
    <t>FUR</t>
  </si>
  <si>
    <t>187567935-CR</t>
  </si>
  <si>
    <t>CS187567935</t>
  </si>
  <si>
    <t>NS10-2879</t>
  </si>
  <si>
    <t>187569135-CR</t>
  </si>
  <si>
    <t>CS187569135</t>
  </si>
  <si>
    <t>PC20-004</t>
  </si>
  <si>
    <t>SHET</t>
  </si>
  <si>
    <t>187579960-CR</t>
  </si>
  <si>
    <t>CS187579960</t>
  </si>
  <si>
    <t>MP10-3315</t>
  </si>
  <si>
    <t>187600692-CR</t>
  </si>
  <si>
    <t>CS187600692</t>
  </si>
  <si>
    <t>MP12-3842</t>
  </si>
  <si>
    <t>187635033-CR</t>
  </si>
  <si>
    <t>CS187635033</t>
  </si>
  <si>
    <t>MP20-6402</t>
  </si>
  <si>
    <t>188929142-CR</t>
  </si>
  <si>
    <t>CS188929142</t>
  </si>
  <si>
    <t>SHET20-174</t>
  </si>
  <si>
    <t>189292095-CR</t>
  </si>
  <si>
    <t>CS189292095</t>
  </si>
  <si>
    <t>MP40-4598</t>
  </si>
  <si>
    <t>189323924-CR</t>
  </si>
  <si>
    <t>CS189323924</t>
  </si>
  <si>
    <t>ID12-1668</t>
  </si>
  <si>
    <t>YOUT</t>
  </si>
  <si>
    <t>189668466-CR</t>
  </si>
  <si>
    <t>CS189668466</t>
  </si>
  <si>
    <t>MP40-3774</t>
  </si>
  <si>
    <t>189679408-CR</t>
  </si>
  <si>
    <t>CS189679408</t>
  </si>
  <si>
    <t>MP72-5111</t>
  </si>
  <si>
    <t>BATH</t>
  </si>
  <si>
    <t>189736968-CR</t>
  </si>
  <si>
    <t>CS189736968</t>
  </si>
  <si>
    <t>MP72-5665</t>
  </si>
  <si>
    <t>Row Labels</t>
  </si>
  <si>
    <t>Grand Total</t>
  </si>
  <si>
    <t>Sum of  Amount</t>
  </si>
  <si>
    <t>tracking number</t>
  </si>
  <si>
    <t>538326916953109,
538326916953116,</t>
  </si>
  <si>
    <t>VALID - tracking showed no movement after 48 hours of marked shipped, CS has approved the credit = responsible party SD2</t>
  </si>
  <si>
    <t>538326917053198</t>
  </si>
  <si>
    <t>538326917122740</t>
  </si>
  <si>
    <t>538326917227308</t>
  </si>
  <si>
    <t>538326917232807</t>
  </si>
  <si>
    <t>538326917233996</t>
  </si>
  <si>
    <t>538326917232258</t>
  </si>
  <si>
    <t>538326917241182</t>
  </si>
  <si>
    <t>538326917245852</t>
  </si>
  <si>
    <t>538326917251969</t>
  </si>
  <si>
    <t>538326917296908</t>
  </si>
  <si>
    <t>538326917359153</t>
  </si>
  <si>
    <t>538326917358071</t>
  </si>
  <si>
    <t>538326917357180</t>
  </si>
  <si>
    <t>538326917357852</t>
  </si>
  <si>
    <t>538326917362993</t>
  </si>
  <si>
    <t>538326917589659</t>
  </si>
  <si>
    <t>538326917648035</t>
  </si>
  <si>
    <t>538326917682398</t>
  </si>
  <si>
    <t>538326917756624</t>
  </si>
  <si>
    <t>538326917756457</t>
  </si>
  <si>
    <t>538326917764193</t>
  </si>
  <si>
    <r>
      <t xml:space="preserve">VALID </t>
    </r>
    <r>
      <rPr>
        <sz val="11"/>
        <color rgb="FF000000"/>
        <rFont val="Calibri"/>
        <family val="2"/>
        <scheme val="minor"/>
      </rPr>
      <t>- Mis-ship, customer received wrong item, CS approves credit and not recover the item as not cost effective. Responsible party = SD2</t>
    </r>
  </si>
  <si>
    <r>
      <t xml:space="preserve">VALID </t>
    </r>
    <r>
      <rPr>
        <sz val="11"/>
        <color rgb="FF000000"/>
        <rFont val="Calibri"/>
        <family val="2"/>
        <scheme val="minor"/>
      </rPr>
      <t>- Missing part. Customer claimed missing pillow case, CS approves credit and not recover the item as not cost effective. Responsible party = SD2</t>
    </r>
  </si>
  <si>
    <t>VALID - Incomplete shipment. Customer ordered 4 claimed to only received 1, no way to validate whether we ship complete or not = responsible party SD2</t>
  </si>
  <si>
    <r>
      <t xml:space="preserve">VALID </t>
    </r>
    <r>
      <rPr>
        <sz val="11"/>
        <color rgb="FF000000"/>
        <rFont val="Calibri"/>
        <family val="2"/>
        <scheme val="minor"/>
      </rPr>
      <t>- Missing part. Customer claimed missing pillow case, CS approves credit and not recover the item as not cost effective. Responsible party = Ecom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</si>
</sst>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NumberFormat="1"/>
    <xf numFmtId="0" fontId="0" fillId="0" borderId="0" xfId="0" pivotButton="1"/>
    <xf numFmtId="44" fontId="0" fillId="0" borderId="0" xfId="0" applyNumberFormat="1"/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  <xf numFmtId="0" fontId="16" fillId="33" borderId="11" xfId="0" applyFont="1" applyFill="1" applyBorder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12" xfId="0" applyFont="1" applyBorder="1"/>
    <xf numFmtId="0" fontId="0" fillId="0" borderId="12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02.704158101849" createdVersion="4" refreshedVersion="4" minRefreshableVersion="3" recordCount="22">
  <cacheSource type="worksheet">
    <worksheetSource ref="A1:M23" sheet="Sheet1"/>
  </cacheSource>
  <cacheFields count="13">
    <cacheField name="Voucher #" numFmtId="0">
      <sharedItems containsSemiMixedTypes="0" containsString="0" containsNumber="1" containsInteger="1" minValue="2392171" maxValue="2392171"/>
    </cacheField>
    <cacheField name="Voucher Date" numFmtId="14">
      <sharedItems containsSemiMixedTypes="0" containsNonDate="0" containsDate="1" containsString="0" minDate="2019-11-19T00:00:00" maxDate="2019-11-2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760" maxValue="43762"/>
    </cacheField>
    <cacheField name=" Amount" numFmtId="44">
      <sharedItems containsSemiMixedTypes="0" containsString="0" containsNumber="1" minValue="-202.12" maxValue="-10.42"/>
    </cacheField>
    <cacheField name=" StoreID" numFmtId="0">
      <sharedItems containsSemiMixedTypes="0" containsString="0" containsNumber="1" containsInteger="1" minValue="49" maxValue="422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7">
        <s v="WIN"/>
        <s v="ADUL"/>
        <s v="BLK"/>
        <s v="FUR"/>
        <s v="SHET"/>
        <s v="YOUT"/>
        <s v="BATH"/>
      </sharedItems>
    </cacheField>
    <cacheField name="AR REF #" numFmtId="0">
      <sharedItems containsSemiMixedTypes="0" containsString="0" containsNumber="1" containsInteger="1" minValue="86250" maxValue="862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n v="2392171"/>
    <d v="2019-11-19T00:00:00"/>
    <s v="CB1903339"/>
    <s v="184611398-CR"/>
    <s v="CS184611398"/>
    <n v="43760"/>
    <n v="-88.15"/>
    <n v="49"/>
    <s v="Drop-ship"/>
    <s v="MP40-4379"/>
    <s v="SD2"/>
    <x v="0"/>
    <n v="86250"/>
  </r>
  <r>
    <n v="2392171"/>
    <d v="2019-11-19T00:00:00"/>
    <s v="CB1903339"/>
    <s v="185215132-CR"/>
    <s v="CS185215132"/>
    <n v="43760"/>
    <n v="-91.49"/>
    <n v="422"/>
    <s v="Drop-ship"/>
    <s v="II13-615"/>
    <s v="SD2"/>
    <x v="1"/>
    <n v="86250"/>
  </r>
  <r>
    <n v="2392171"/>
    <d v="2019-11-19T00:00:00"/>
    <s v="CB1903339"/>
    <s v="185761235-CR"/>
    <s v="CS185761235"/>
    <n v="43760"/>
    <n v="-91.03"/>
    <n v="49"/>
    <s v="Drop-ship"/>
    <s v="MP10-5887"/>
    <s v="SD2"/>
    <x v="1"/>
    <n v="86250"/>
  </r>
  <r>
    <n v="2392171"/>
    <d v="2019-11-19T00:00:00"/>
    <s v="CB1903339"/>
    <s v="186597932-CR"/>
    <s v="CS186597932"/>
    <n v="43760"/>
    <n v="-60.15"/>
    <n v="49"/>
    <s v="Drop-ship"/>
    <s v="MPE10-759"/>
    <s v="SD2"/>
    <x v="1"/>
    <n v="86250"/>
  </r>
  <r>
    <n v="2392171"/>
    <d v="2019-11-19T00:00:00"/>
    <s v="CB1903339"/>
    <s v="186618981-CR"/>
    <s v="CS186618981"/>
    <n v="43760"/>
    <n v="-47.84"/>
    <n v="49"/>
    <s v="Drop-ship"/>
    <s v="MP13-6119"/>
    <s v="SD2"/>
    <x v="1"/>
    <n v="86250"/>
  </r>
  <r>
    <n v="2392171"/>
    <d v="2019-11-19T00:00:00"/>
    <s v="CB1903339"/>
    <s v="186622356-CR"/>
    <s v="CS186622356"/>
    <n v="43760"/>
    <n v="-90.55"/>
    <n v="49"/>
    <s v="Drop-ship"/>
    <s v="MPE10-229"/>
    <s v="SD2"/>
    <x v="1"/>
    <n v="86250"/>
  </r>
  <r>
    <n v="2392171"/>
    <d v="2019-11-19T00:00:00"/>
    <s v="CB1903339"/>
    <s v="186627930-CR"/>
    <s v="CS186627930"/>
    <n v="43760"/>
    <n v="-85.92"/>
    <n v="49"/>
    <s v="Drop-ship"/>
    <s v="MP10-3323"/>
    <s v="SD2"/>
    <x v="1"/>
    <n v="86250"/>
  </r>
  <r>
    <n v="2392171"/>
    <d v="2019-11-19T00:00:00"/>
    <s v="CB1903339"/>
    <s v="186703286-CR"/>
    <s v="CS186703286"/>
    <n v="43760"/>
    <n v="-90.55"/>
    <n v="49"/>
    <s v="Drop-ship"/>
    <s v="MP10-5886"/>
    <s v="SD2"/>
    <x v="1"/>
    <n v="86250"/>
  </r>
  <r>
    <n v="2392171"/>
    <d v="2019-11-19T00:00:00"/>
    <s v="CB1903339"/>
    <s v="186717118-CR"/>
    <s v="CS186717118"/>
    <n v="43760"/>
    <n v="-67.849999999999994"/>
    <n v="49"/>
    <s v="Drop-ship"/>
    <s v="UH13-2147"/>
    <s v="SD2"/>
    <x v="1"/>
    <n v="86250"/>
  </r>
  <r>
    <n v="2392171"/>
    <d v="2019-11-19T00:00:00"/>
    <s v="CB1903339"/>
    <s v="186755832-CR"/>
    <s v="CS186755832"/>
    <n v="43760"/>
    <n v="-48.17"/>
    <n v="49"/>
    <s v="Drop-ship"/>
    <s v="ID10-1502"/>
    <s v="SD2"/>
    <x v="2"/>
    <n v="86250"/>
  </r>
  <r>
    <n v="2392171"/>
    <d v="2019-11-19T00:00:00"/>
    <s v="CB1903339"/>
    <s v="187149588-CR"/>
    <s v="CS187149588"/>
    <n v="43760"/>
    <n v="-202.12"/>
    <n v="81"/>
    <s v="Drop-ship"/>
    <s v="II108-0235"/>
    <s v="SD2"/>
    <x v="3"/>
    <n v="86250"/>
  </r>
  <r>
    <n v="2392171"/>
    <d v="2019-11-19T00:00:00"/>
    <s v="CB1903339"/>
    <s v="187567935-CR"/>
    <s v="CS187567935"/>
    <n v="43760"/>
    <n v="-111.62"/>
    <n v="49"/>
    <s v="Drop-ship"/>
    <s v="NS10-2879"/>
    <s v="SD2"/>
    <x v="1"/>
    <n v="86250"/>
  </r>
  <r>
    <n v="2392171"/>
    <d v="2019-11-19T00:00:00"/>
    <s v="CB1903339"/>
    <s v="187569135-CR"/>
    <s v="CS187569135"/>
    <n v="43760"/>
    <n v="-36.409999999999997"/>
    <n v="49"/>
    <s v="Drop-ship"/>
    <s v="PC20-004"/>
    <s v="SD2"/>
    <x v="4"/>
    <n v="86250"/>
  </r>
  <r>
    <n v="2392171"/>
    <d v="2019-11-19T00:00:00"/>
    <s v="CB1903339"/>
    <s v="187579960-CR"/>
    <s v="CS187579960"/>
    <n v="43760"/>
    <n v="-65.81"/>
    <n v="49"/>
    <s v="Drop-ship"/>
    <s v="MP10-3315"/>
    <s v="SD2"/>
    <x v="1"/>
    <n v="86250"/>
  </r>
  <r>
    <n v="2392171"/>
    <d v="2019-11-19T00:00:00"/>
    <s v="CB1903339"/>
    <s v="187600692-CR"/>
    <s v="CS187600692"/>
    <n v="43760"/>
    <n v="-68.790000000000006"/>
    <n v="49"/>
    <s v="Drop-ship"/>
    <s v="MP12-3842"/>
    <s v="SD2"/>
    <x v="1"/>
    <n v="86250"/>
  </r>
  <r>
    <n v="2392171"/>
    <d v="2019-11-19T00:00:00"/>
    <s v="CB1903339"/>
    <s v="187635033-CR"/>
    <s v="CS187635033"/>
    <n v="43760"/>
    <n v="-65.44"/>
    <n v="49"/>
    <s v="Drop-ship"/>
    <s v="MP20-6402"/>
    <s v="SD2"/>
    <x v="4"/>
    <n v="86250"/>
  </r>
  <r>
    <n v="2392171"/>
    <d v="2019-11-19T00:00:00"/>
    <s v="CB1903339"/>
    <s v="188929142-CR"/>
    <s v="CS188929142"/>
    <n v="43761"/>
    <n v="-17.079999999999998"/>
    <n v="49"/>
    <s v="Drop-ship"/>
    <s v="SHET20-174"/>
    <s v="SD2"/>
    <x v="4"/>
    <n v="86250"/>
  </r>
  <r>
    <n v="2392171"/>
    <d v="2019-11-19T00:00:00"/>
    <s v="CB1903339"/>
    <s v="189292095-CR"/>
    <s v="CS189292095"/>
    <n v="43761"/>
    <n v="-26.19"/>
    <n v="49"/>
    <s v="Drop-ship"/>
    <s v="MP40-4598"/>
    <s v="SD2"/>
    <x v="0"/>
    <n v="86250"/>
  </r>
  <r>
    <n v="2392171"/>
    <d v="2019-11-19T00:00:00"/>
    <s v="CB1903339"/>
    <s v="189323924-CR"/>
    <s v="CS189323924"/>
    <n v="43761"/>
    <n v="-21.77"/>
    <n v="49"/>
    <s v="Drop-ship"/>
    <s v="ID12-1668"/>
    <s v="SD2"/>
    <x v="5"/>
    <n v="86250"/>
  </r>
  <r>
    <n v="2392171"/>
    <d v="2019-11-19T00:00:00"/>
    <s v="CB1903339"/>
    <s v="189668466-CR"/>
    <s v="CS189668466"/>
    <n v="43761"/>
    <n v="-10.42"/>
    <n v="49"/>
    <s v="Drop-ship"/>
    <s v="MP40-3774"/>
    <s v="SD2"/>
    <x v="0"/>
    <n v="86250"/>
  </r>
  <r>
    <n v="2392171"/>
    <d v="2019-11-19T00:00:00"/>
    <s v="CB1903339"/>
    <s v="189679408-CR"/>
    <s v="CS189679408"/>
    <n v="43762"/>
    <n v="-12.82"/>
    <n v="49"/>
    <s v="Drop-ship"/>
    <s v="MP72-5111"/>
    <s v="SD2"/>
    <x v="6"/>
    <n v="86250"/>
  </r>
  <r>
    <n v="2392171"/>
    <d v="2019-11-19T00:00:00"/>
    <s v="CB1903339"/>
    <s v="189736968-CR"/>
    <s v="CS189736968"/>
    <n v="43762"/>
    <n v="-14.88"/>
    <n v="49"/>
    <s v="Drop-ship"/>
    <s v="MP72-5665"/>
    <s v="SD2"/>
    <x v="6"/>
    <n v="862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29:D37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axis="axisRow" showAll="0">
      <items count="8">
        <item x="1"/>
        <item x="6"/>
        <item x="2"/>
        <item x="3"/>
        <item x="4"/>
        <item x="0"/>
        <item x="5"/>
        <item t="default"/>
      </items>
    </pivotField>
    <pivotField showAll="0"/>
  </pivotFields>
  <rowFields count="1">
    <field x="1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workbookViewId="0">
      <selection activeCell="I28" sqref="I28"/>
    </sheetView>
  </sheetViews>
  <sheetFormatPr defaultRowHeight="15"/>
  <cols>
    <col min="1" max="1" width="9.5703125" bestFit="1" customWidth="1"/>
    <col min="2" max="2" width="12.42578125" bestFit="1" customWidth="1"/>
    <col min="3" max="3" width="12.5703125" bestFit="1" customWidth="1"/>
    <col min="4" max="4" width="14.85546875" bestFit="1" customWidth="1"/>
    <col min="5" max="5" width="12" bestFit="1" customWidth="1"/>
    <col min="6" max="6" width="6" bestFit="1" customWidth="1"/>
    <col min="7" max="7" width="14.7109375" customWidth="1"/>
    <col min="8" max="8" width="7.7109375" bestFit="1" customWidth="1"/>
    <col min="9" max="9" width="10.28515625" bestFit="1" customWidth="1"/>
    <col min="10" max="10" width="10.7109375" bestFit="1" customWidth="1"/>
    <col min="11" max="11" width="7" bestFit="1" customWidth="1"/>
    <col min="12" max="12" width="8.7109375" bestFit="1" customWidth="1"/>
    <col min="13" max="13" width="8.28515625" bestFit="1" customWidth="1"/>
    <col min="14" max="14" width="19.28515625" customWidth="1"/>
  </cols>
  <sheetData>
    <row r="1" spans="1: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10" t="s">
        <v>92</v>
      </c>
    </row>
    <row r="2" spans="1:15">
      <c r="A2" s="7">
        <v>2392171</v>
      </c>
      <c r="B2" s="8">
        <v>43788</v>
      </c>
      <c r="C2" s="7" t="s">
        <v>13</v>
      </c>
      <c r="D2" s="7" t="s">
        <v>69</v>
      </c>
      <c r="E2" s="7" t="s">
        <v>70</v>
      </c>
      <c r="F2" s="7">
        <v>43761</v>
      </c>
      <c r="G2" s="9">
        <v>-17.079999999999998</v>
      </c>
      <c r="H2" s="7">
        <v>49</v>
      </c>
      <c r="I2" s="7" t="s">
        <v>16</v>
      </c>
      <c r="J2" s="7" t="s">
        <v>71</v>
      </c>
      <c r="K2" s="7" t="s">
        <v>18</v>
      </c>
      <c r="L2" s="7" t="s">
        <v>59</v>
      </c>
      <c r="M2" s="7">
        <v>86250</v>
      </c>
      <c r="N2" s="11" t="s">
        <v>110</v>
      </c>
      <c r="O2" s="13" t="s">
        <v>117</v>
      </c>
    </row>
    <row r="3" spans="1:15">
      <c r="A3" s="7">
        <v>2392171</v>
      </c>
      <c r="B3" s="8">
        <v>43788</v>
      </c>
      <c r="C3" s="7" t="s">
        <v>13</v>
      </c>
      <c r="D3" s="7" t="s">
        <v>72</v>
      </c>
      <c r="E3" s="7" t="s">
        <v>73</v>
      </c>
      <c r="F3" s="7">
        <v>43761</v>
      </c>
      <c r="G3" s="9">
        <v>-26.19</v>
      </c>
      <c r="H3" s="7">
        <v>49</v>
      </c>
      <c r="I3" s="7" t="s">
        <v>16</v>
      </c>
      <c r="J3" s="7" t="s">
        <v>74</v>
      </c>
      <c r="K3" s="7" t="s">
        <v>18</v>
      </c>
      <c r="L3" s="7" t="s">
        <v>19</v>
      </c>
      <c r="M3" s="7">
        <v>86250</v>
      </c>
      <c r="N3" s="11" t="s">
        <v>111</v>
      </c>
      <c r="O3" s="13" t="s">
        <v>118</v>
      </c>
    </row>
    <row r="4" spans="1:15">
      <c r="A4" s="7">
        <v>2392171</v>
      </c>
      <c r="B4" s="8">
        <v>43788</v>
      </c>
      <c r="C4" s="7" t="s">
        <v>13</v>
      </c>
      <c r="D4" s="7" t="s">
        <v>75</v>
      </c>
      <c r="E4" s="7" t="s">
        <v>76</v>
      </c>
      <c r="F4" s="7">
        <v>43761</v>
      </c>
      <c r="G4" s="9">
        <v>-21.77</v>
      </c>
      <c r="H4" s="7">
        <v>49</v>
      </c>
      <c r="I4" s="7" t="s">
        <v>16</v>
      </c>
      <c r="J4" s="7" t="s">
        <v>77</v>
      </c>
      <c r="K4" s="7" t="s">
        <v>18</v>
      </c>
      <c r="L4" s="7" t="s">
        <v>78</v>
      </c>
      <c r="M4" s="7">
        <v>86250</v>
      </c>
      <c r="N4" s="11" t="s">
        <v>112</v>
      </c>
      <c r="O4" s="13" t="s">
        <v>116</v>
      </c>
    </row>
    <row r="5" spans="1:15">
      <c r="A5" s="7">
        <v>2392171</v>
      </c>
      <c r="B5" s="8">
        <v>43788</v>
      </c>
      <c r="C5" s="7" t="s">
        <v>13</v>
      </c>
      <c r="D5" s="7" t="s">
        <v>79</v>
      </c>
      <c r="E5" s="7" t="s">
        <v>80</v>
      </c>
      <c r="F5" s="7">
        <v>43761</v>
      </c>
      <c r="G5" s="9">
        <v>-10.42</v>
      </c>
      <c r="H5" s="7">
        <v>49</v>
      </c>
      <c r="I5" s="7" t="s">
        <v>16</v>
      </c>
      <c r="J5" s="7" t="s">
        <v>81</v>
      </c>
      <c r="K5" s="7" t="s">
        <v>18</v>
      </c>
      <c r="L5" s="7" t="s">
        <v>19</v>
      </c>
      <c r="M5" s="7">
        <v>86250</v>
      </c>
      <c r="N5" s="11" t="s">
        <v>113</v>
      </c>
      <c r="O5" s="13" t="s">
        <v>116</v>
      </c>
    </row>
    <row r="6" spans="1:15">
      <c r="A6" s="7">
        <v>2392171</v>
      </c>
      <c r="B6" s="8">
        <v>43788</v>
      </c>
      <c r="C6" s="7" t="s">
        <v>13</v>
      </c>
      <c r="D6" s="7" t="s">
        <v>82</v>
      </c>
      <c r="E6" s="7" t="s">
        <v>83</v>
      </c>
      <c r="F6" s="7">
        <v>43762</v>
      </c>
      <c r="G6" s="9">
        <v>-12.82</v>
      </c>
      <c r="H6" s="7">
        <v>49</v>
      </c>
      <c r="I6" s="7" t="s">
        <v>16</v>
      </c>
      <c r="J6" s="7" t="s">
        <v>84</v>
      </c>
      <c r="K6" s="7" t="s">
        <v>18</v>
      </c>
      <c r="L6" s="7" t="s">
        <v>85</v>
      </c>
      <c r="M6" s="7">
        <v>86250</v>
      </c>
      <c r="N6" s="11" t="s">
        <v>114</v>
      </c>
      <c r="O6" s="13" t="s">
        <v>116</v>
      </c>
    </row>
    <row r="7" spans="1:15">
      <c r="A7" s="7">
        <v>2392171</v>
      </c>
      <c r="B7" s="8">
        <v>43788</v>
      </c>
      <c r="C7" s="7" t="s">
        <v>13</v>
      </c>
      <c r="D7" s="7" t="s">
        <v>86</v>
      </c>
      <c r="E7" s="7" t="s">
        <v>87</v>
      </c>
      <c r="F7" s="7">
        <v>43762</v>
      </c>
      <c r="G7" s="9">
        <v>-14.88</v>
      </c>
      <c r="H7" s="7">
        <v>49</v>
      </c>
      <c r="I7" s="7" t="s">
        <v>16</v>
      </c>
      <c r="J7" s="7" t="s">
        <v>88</v>
      </c>
      <c r="K7" s="7" t="s">
        <v>18</v>
      </c>
      <c r="L7" s="7" t="s">
        <v>85</v>
      </c>
      <c r="M7" s="7">
        <v>86250</v>
      </c>
      <c r="N7" s="11" t="s">
        <v>115</v>
      </c>
      <c r="O7" s="13" t="s">
        <v>116</v>
      </c>
    </row>
    <row r="8" spans="1:15" ht="30">
      <c r="A8" s="7">
        <v>2392171</v>
      </c>
      <c r="B8" s="8">
        <v>43788</v>
      </c>
      <c r="C8" s="7" t="s">
        <v>13</v>
      </c>
      <c r="D8" s="7" t="s">
        <v>14</v>
      </c>
      <c r="E8" s="7" t="s">
        <v>15</v>
      </c>
      <c r="F8" s="7">
        <v>43760</v>
      </c>
      <c r="G8" s="9">
        <v>-88.15</v>
      </c>
      <c r="H8" s="7">
        <v>49</v>
      </c>
      <c r="I8" s="7" t="s">
        <v>16</v>
      </c>
      <c r="J8" s="7" t="s">
        <v>17</v>
      </c>
      <c r="K8" s="7" t="s">
        <v>18</v>
      </c>
      <c r="L8" s="7" t="s">
        <v>19</v>
      </c>
      <c r="M8" s="7">
        <v>86250</v>
      </c>
      <c r="N8" s="12" t="s">
        <v>93</v>
      </c>
      <c r="O8" s="14" t="s">
        <v>94</v>
      </c>
    </row>
    <row r="9" spans="1:15">
      <c r="A9" s="7">
        <v>2392171</v>
      </c>
      <c r="B9" s="8">
        <v>43788</v>
      </c>
      <c r="C9" s="7" t="s">
        <v>13</v>
      </c>
      <c r="D9" s="7" t="s">
        <v>20</v>
      </c>
      <c r="E9" s="7" t="s">
        <v>21</v>
      </c>
      <c r="F9" s="7">
        <v>43760</v>
      </c>
      <c r="G9" s="9">
        <v>-91.49</v>
      </c>
      <c r="H9" s="7">
        <v>422</v>
      </c>
      <c r="I9" s="7" t="s">
        <v>16</v>
      </c>
      <c r="J9" s="7" t="s">
        <v>22</v>
      </c>
      <c r="K9" s="7" t="s">
        <v>18</v>
      </c>
      <c r="L9" s="7" t="s">
        <v>23</v>
      </c>
      <c r="M9" s="7">
        <v>86250</v>
      </c>
      <c r="N9" s="11" t="s">
        <v>95</v>
      </c>
      <c r="O9" s="14" t="s">
        <v>94</v>
      </c>
    </row>
    <row r="10" spans="1:15">
      <c r="A10" s="7">
        <v>2392171</v>
      </c>
      <c r="B10" s="8">
        <v>43788</v>
      </c>
      <c r="C10" s="7" t="s">
        <v>13</v>
      </c>
      <c r="D10" s="7" t="s">
        <v>24</v>
      </c>
      <c r="E10" s="7" t="s">
        <v>25</v>
      </c>
      <c r="F10" s="7">
        <v>43760</v>
      </c>
      <c r="G10" s="9">
        <v>-91.03</v>
      </c>
      <c r="H10" s="7">
        <v>49</v>
      </c>
      <c r="I10" s="7" t="s">
        <v>16</v>
      </c>
      <c r="J10" s="7" t="s">
        <v>26</v>
      </c>
      <c r="K10" s="7" t="s">
        <v>18</v>
      </c>
      <c r="L10" s="7" t="s">
        <v>23</v>
      </c>
      <c r="M10" s="7">
        <v>86250</v>
      </c>
      <c r="N10" s="11" t="s">
        <v>96</v>
      </c>
      <c r="O10" s="14" t="s">
        <v>94</v>
      </c>
    </row>
    <row r="11" spans="1:15">
      <c r="A11" s="7">
        <v>2392171</v>
      </c>
      <c r="B11" s="8">
        <v>43788</v>
      </c>
      <c r="C11" s="7" t="s">
        <v>13</v>
      </c>
      <c r="D11" s="7" t="s">
        <v>27</v>
      </c>
      <c r="E11" s="7" t="s">
        <v>28</v>
      </c>
      <c r="F11" s="7">
        <v>43760</v>
      </c>
      <c r="G11" s="9">
        <v>-60.15</v>
      </c>
      <c r="H11" s="7">
        <v>49</v>
      </c>
      <c r="I11" s="7" t="s">
        <v>16</v>
      </c>
      <c r="J11" s="7" t="s">
        <v>29</v>
      </c>
      <c r="K11" s="7" t="s">
        <v>18</v>
      </c>
      <c r="L11" s="7" t="s">
        <v>23</v>
      </c>
      <c r="M11" s="7">
        <v>86250</v>
      </c>
      <c r="N11" s="11" t="s">
        <v>97</v>
      </c>
      <c r="O11" s="14" t="s">
        <v>94</v>
      </c>
    </row>
    <row r="12" spans="1:15">
      <c r="A12" s="7">
        <v>2392171</v>
      </c>
      <c r="B12" s="8">
        <v>43788</v>
      </c>
      <c r="C12" s="7" t="s">
        <v>13</v>
      </c>
      <c r="D12" s="7" t="s">
        <v>30</v>
      </c>
      <c r="E12" s="7" t="s">
        <v>31</v>
      </c>
      <c r="F12" s="7">
        <v>43760</v>
      </c>
      <c r="G12" s="9">
        <v>-47.84</v>
      </c>
      <c r="H12" s="7">
        <v>49</v>
      </c>
      <c r="I12" s="7" t="s">
        <v>16</v>
      </c>
      <c r="J12" s="7" t="s">
        <v>32</v>
      </c>
      <c r="K12" s="7" t="s">
        <v>18</v>
      </c>
      <c r="L12" s="7" t="s">
        <v>23</v>
      </c>
      <c r="M12" s="7">
        <v>86250</v>
      </c>
      <c r="N12" s="11" t="s">
        <v>98</v>
      </c>
      <c r="O12" s="14" t="s">
        <v>94</v>
      </c>
    </row>
    <row r="13" spans="1:15">
      <c r="A13" s="7">
        <v>2392171</v>
      </c>
      <c r="B13" s="8">
        <v>43788</v>
      </c>
      <c r="C13" s="7" t="s">
        <v>13</v>
      </c>
      <c r="D13" s="7" t="s">
        <v>33</v>
      </c>
      <c r="E13" s="7" t="s">
        <v>34</v>
      </c>
      <c r="F13" s="7">
        <v>43760</v>
      </c>
      <c r="G13" s="9">
        <v>-90.55</v>
      </c>
      <c r="H13" s="7">
        <v>49</v>
      </c>
      <c r="I13" s="7" t="s">
        <v>16</v>
      </c>
      <c r="J13" s="7" t="s">
        <v>35</v>
      </c>
      <c r="K13" s="7" t="s">
        <v>18</v>
      </c>
      <c r="L13" s="7" t="s">
        <v>23</v>
      </c>
      <c r="M13" s="7">
        <v>86250</v>
      </c>
      <c r="N13" s="11" t="s">
        <v>99</v>
      </c>
      <c r="O13" s="14" t="s">
        <v>94</v>
      </c>
    </row>
    <row r="14" spans="1:15">
      <c r="A14" s="7">
        <v>2392171</v>
      </c>
      <c r="B14" s="8">
        <v>43788</v>
      </c>
      <c r="C14" s="7" t="s">
        <v>13</v>
      </c>
      <c r="D14" s="7" t="s">
        <v>36</v>
      </c>
      <c r="E14" s="7" t="s">
        <v>37</v>
      </c>
      <c r="F14" s="7">
        <v>43760</v>
      </c>
      <c r="G14" s="9">
        <v>-85.92</v>
      </c>
      <c r="H14" s="7">
        <v>49</v>
      </c>
      <c r="I14" s="7" t="s">
        <v>16</v>
      </c>
      <c r="J14" s="7" t="s">
        <v>38</v>
      </c>
      <c r="K14" s="7" t="s">
        <v>18</v>
      </c>
      <c r="L14" s="7" t="s">
        <v>23</v>
      </c>
      <c r="M14" s="7">
        <v>86250</v>
      </c>
      <c r="N14" s="11" t="s">
        <v>100</v>
      </c>
      <c r="O14" s="14" t="s">
        <v>94</v>
      </c>
    </row>
    <row r="15" spans="1:15">
      <c r="A15" s="7">
        <v>2392171</v>
      </c>
      <c r="B15" s="8">
        <v>43788</v>
      </c>
      <c r="C15" s="7" t="s">
        <v>13</v>
      </c>
      <c r="D15" s="7" t="s">
        <v>39</v>
      </c>
      <c r="E15" s="7" t="s">
        <v>40</v>
      </c>
      <c r="F15" s="7">
        <v>43760</v>
      </c>
      <c r="G15" s="9">
        <v>-90.55</v>
      </c>
      <c r="H15" s="7">
        <v>49</v>
      </c>
      <c r="I15" s="7" t="s">
        <v>16</v>
      </c>
      <c r="J15" s="7" t="s">
        <v>41</v>
      </c>
      <c r="K15" s="7" t="s">
        <v>18</v>
      </c>
      <c r="L15" s="7" t="s">
        <v>23</v>
      </c>
      <c r="M15" s="7">
        <v>86250</v>
      </c>
      <c r="N15" s="11" t="s">
        <v>101</v>
      </c>
      <c r="O15" s="14" t="s">
        <v>94</v>
      </c>
    </row>
    <row r="16" spans="1:15">
      <c r="A16" s="7">
        <v>2392171</v>
      </c>
      <c r="B16" s="8">
        <v>43788</v>
      </c>
      <c r="C16" s="7" t="s">
        <v>13</v>
      </c>
      <c r="D16" s="7" t="s">
        <v>42</v>
      </c>
      <c r="E16" s="7" t="s">
        <v>43</v>
      </c>
      <c r="F16" s="7">
        <v>43760</v>
      </c>
      <c r="G16" s="9">
        <v>-67.849999999999994</v>
      </c>
      <c r="H16" s="7">
        <v>49</v>
      </c>
      <c r="I16" s="7" t="s">
        <v>16</v>
      </c>
      <c r="J16" s="7" t="s">
        <v>44</v>
      </c>
      <c r="K16" s="7" t="s">
        <v>18</v>
      </c>
      <c r="L16" s="7" t="s">
        <v>23</v>
      </c>
      <c r="M16" s="7">
        <v>86250</v>
      </c>
      <c r="N16" s="11" t="s">
        <v>102</v>
      </c>
      <c r="O16" s="14" t="s">
        <v>94</v>
      </c>
    </row>
    <row r="17" spans="1:15">
      <c r="A17" s="7">
        <v>2392171</v>
      </c>
      <c r="B17" s="8">
        <v>43788</v>
      </c>
      <c r="C17" s="7" t="s">
        <v>13</v>
      </c>
      <c r="D17" s="7" t="s">
        <v>45</v>
      </c>
      <c r="E17" s="7" t="s">
        <v>46</v>
      </c>
      <c r="F17" s="7">
        <v>43760</v>
      </c>
      <c r="G17" s="9">
        <v>-48.17</v>
      </c>
      <c r="H17" s="7">
        <v>49</v>
      </c>
      <c r="I17" s="7" t="s">
        <v>16</v>
      </c>
      <c r="J17" s="7" t="s">
        <v>47</v>
      </c>
      <c r="K17" s="7" t="s">
        <v>18</v>
      </c>
      <c r="L17" s="7" t="s">
        <v>48</v>
      </c>
      <c r="M17" s="7">
        <v>86250</v>
      </c>
      <c r="N17" s="11" t="s">
        <v>103</v>
      </c>
      <c r="O17" s="14" t="s">
        <v>94</v>
      </c>
    </row>
    <row r="18" spans="1:15">
      <c r="A18" s="7">
        <v>2392171</v>
      </c>
      <c r="B18" s="8">
        <v>43788</v>
      </c>
      <c r="C18" s="7" t="s">
        <v>13</v>
      </c>
      <c r="D18" s="7" t="s">
        <v>49</v>
      </c>
      <c r="E18" s="7" t="s">
        <v>50</v>
      </c>
      <c r="F18" s="7">
        <v>43760</v>
      </c>
      <c r="G18" s="9">
        <v>-202.12</v>
      </c>
      <c r="H18" s="7">
        <v>81</v>
      </c>
      <c r="I18" s="7" t="s">
        <v>16</v>
      </c>
      <c r="J18" s="7" t="s">
        <v>51</v>
      </c>
      <c r="K18" s="7" t="s">
        <v>18</v>
      </c>
      <c r="L18" s="7" t="s">
        <v>52</v>
      </c>
      <c r="M18" s="7">
        <v>86250</v>
      </c>
      <c r="N18" s="11" t="s">
        <v>104</v>
      </c>
      <c r="O18" s="15" t="s">
        <v>94</v>
      </c>
    </row>
    <row r="19" spans="1:15">
      <c r="A19" s="7">
        <v>2392171</v>
      </c>
      <c r="B19" s="8">
        <v>43788</v>
      </c>
      <c r="C19" s="7" t="s">
        <v>13</v>
      </c>
      <c r="D19" s="7" t="s">
        <v>53</v>
      </c>
      <c r="E19" s="7" t="s">
        <v>54</v>
      </c>
      <c r="F19" s="7">
        <v>43760</v>
      </c>
      <c r="G19" s="9">
        <v>-111.62</v>
      </c>
      <c r="H19" s="7">
        <v>49</v>
      </c>
      <c r="I19" s="7" t="s">
        <v>16</v>
      </c>
      <c r="J19" s="7" t="s">
        <v>55</v>
      </c>
      <c r="K19" s="7" t="s">
        <v>18</v>
      </c>
      <c r="L19" s="7" t="s">
        <v>23</v>
      </c>
      <c r="M19" s="7">
        <v>86250</v>
      </c>
      <c r="N19" s="11" t="s">
        <v>105</v>
      </c>
      <c r="O19" s="15" t="s">
        <v>94</v>
      </c>
    </row>
    <row r="20" spans="1:15">
      <c r="A20" s="7">
        <v>2392171</v>
      </c>
      <c r="B20" s="8">
        <v>43788</v>
      </c>
      <c r="C20" s="7" t="s">
        <v>13</v>
      </c>
      <c r="D20" s="7" t="s">
        <v>56</v>
      </c>
      <c r="E20" s="7" t="s">
        <v>57</v>
      </c>
      <c r="F20" s="7">
        <v>43760</v>
      </c>
      <c r="G20" s="9">
        <v>-36.409999999999997</v>
      </c>
      <c r="H20" s="7">
        <v>49</v>
      </c>
      <c r="I20" s="7" t="s">
        <v>16</v>
      </c>
      <c r="J20" s="7" t="s">
        <v>58</v>
      </c>
      <c r="K20" s="7" t="s">
        <v>18</v>
      </c>
      <c r="L20" s="7" t="s">
        <v>59</v>
      </c>
      <c r="M20" s="7">
        <v>86250</v>
      </c>
      <c r="N20" s="11" t="s">
        <v>106</v>
      </c>
      <c r="O20" s="15" t="s">
        <v>94</v>
      </c>
    </row>
    <row r="21" spans="1:15">
      <c r="A21" s="7">
        <v>2392171</v>
      </c>
      <c r="B21" s="8">
        <v>43788</v>
      </c>
      <c r="C21" s="7" t="s">
        <v>13</v>
      </c>
      <c r="D21" s="7" t="s">
        <v>60</v>
      </c>
      <c r="E21" s="7" t="s">
        <v>61</v>
      </c>
      <c r="F21" s="7">
        <v>43760</v>
      </c>
      <c r="G21" s="9">
        <v>-65.81</v>
      </c>
      <c r="H21" s="7">
        <v>49</v>
      </c>
      <c r="I21" s="7" t="s">
        <v>16</v>
      </c>
      <c r="J21" s="7" t="s">
        <v>62</v>
      </c>
      <c r="K21" s="7" t="s">
        <v>18</v>
      </c>
      <c r="L21" s="7" t="s">
        <v>23</v>
      </c>
      <c r="M21" s="7">
        <v>86250</v>
      </c>
      <c r="N21" s="11" t="s">
        <v>107</v>
      </c>
      <c r="O21" s="15" t="s">
        <v>94</v>
      </c>
    </row>
    <row r="22" spans="1:15">
      <c r="A22" s="7">
        <v>2392171</v>
      </c>
      <c r="B22" s="8">
        <v>43788</v>
      </c>
      <c r="C22" s="7" t="s">
        <v>13</v>
      </c>
      <c r="D22" s="7" t="s">
        <v>63</v>
      </c>
      <c r="E22" s="7" t="s">
        <v>64</v>
      </c>
      <c r="F22" s="7">
        <v>43760</v>
      </c>
      <c r="G22" s="9">
        <v>-68.790000000000006</v>
      </c>
      <c r="H22" s="7">
        <v>49</v>
      </c>
      <c r="I22" s="7" t="s">
        <v>16</v>
      </c>
      <c r="J22" s="7" t="s">
        <v>65</v>
      </c>
      <c r="K22" s="7" t="s">
        <v>18</v>
      </c>
      <c r="L22" s="7" t="s">
        <v>23</v>
      </c>
      <c r="M22" s="7">
        <v>86250</v>
      </c>
      <c r="N22" s="11" t="s">
        <v>108</v>
      </c>
      <c r="O22" s="15" t="s">
        <v>94</v>
      </c>
    </row>
    <row r="23" spans="1:15">
      <c r="A23" s="7">
        <v>2392171</v>
      </c>
      <c r="B23" s="8">
        <v>43788</v>
      </c>
      <c r="C23" s="7" t="s">
        <v>13</v>
      </c>
      <c r="D23" s="7" t="s">
        <v>66</v>
      </c>
      <c r="E23" s="7" t="s">
        <v>67</v>
      </c>
      <c r="F23" s="7">
        <v>43760</v>
      </c>
      <c r="G23" s="9">
        <v>-65.44</v>
      </c>
      <c r="H23" s="7">
        <v>49</v>
      </c>
      <c r="I23" s="7" t="s">
        <v>16</v>
      </c>
      <c r="J23" s="7" t="s">
        <v>68</v>
      </c>
      <c r="K23" s="7" t="s">
        <v>18</v>
      </c>
      <c r="L23" s="7" t="s">
        <v>59</v>
      </c>
      <c r="M23" s="7">
        <v>86250</v>
      </c>
      <c r="N23" s="11" t="s">
        <v>109</v>
      </c>
      <c r="O23" s="15" t="s">
        <v>94</v>
      </c>
    </row>
    <row r="24" spans="1:15">
      <c r="G24" s="3">
        <f>SUM(G2:G23)</f>
        <v>-1415.05</v>
      </c>
    </row>
    <row r="26" spans="1:15">
      <c r="J26" s="13" t="s">
        <v>119</v>
      </c>
    </row>
    <row r="27" spans="1:15">
      <c r="J27" s="13" t="s">
        <v>6</v>
      </c>
      <c r="K27">
        <v>17.079999999999998</v>
      </c>
    </row>
    <row r="28" spans="1:15">
      <c r="J28" s="13" t="s">
        <v>116</v>
      </c>
    </row>
    <row r="29" spans="1:15">
      <c r="C29" s="2" t="s">
        <v>89</v>
      </c>
      <c r="D29" t="s">
        <v>91</v>
      </c>
      <c r="J29" s="13" t="s">
        <v>6</v>
      </c>
      <c r="K29">
        <v>59.89</v>
      </c>
    </row>
    <row r="30" spans="1:15">
      <c r="C30" s="4" t="s">
        <v>23</v>
      </c>
      <c r="D30" s="1">
        <v>-871.59999999999991</v>
      </c>
      <c r="J30" s="14" t="s">
        <v>94</v>
      </c>
    </row>
    <row r="31" spans="1:15">
      <c r="C31" s="4" t="s">
        <v>85</v>
      </c>
      <c r="D31" s="1">
        <v>-27.700000000000003</v>
      </c>
      <c r="J31" t="s">
        <v>6</v>
      </c>
      <c r="K31">
        <v>1311.89</v>
      </c>
    </row>
    <row r="32" spans="1:15">
      <c r="C32" s="4" t="s">
        <v>48</v>
      </c>
      <c r="D32" s="1">
        <v>-48.17</v>
      </c>
      <c r="J32" s="13" t="s">
        <v>118</v>
      </c>
    </row>
    <row r="33" spans="3:11">
      <c r="C33" s="4" t="s">
        <v>52</v>
      </c>
      <c r="D33" s="1">
        <v>-202.12</v>
      </c>
      <c r="J33" t="s">
        <v>6</v>
      </c>
      <c r="K33">
        <v>26.19</v>
      </c>
    </row>
    <row r="34" spans="3:11">
      <c r="C34" s="4" t="s">
        <v>59</v>
      </c>
      <c r="D34" s="1">
        <v>-118.92999999999999</v>
      </c>
    </row>
    <row r="35" spans="3:11">
      <c r="C35" s="4" t="s">
        <v>19</v>
      </c>
      <c r="D35" s="1">
        <v>-124.76</v>
      </c>
    </row>
    <row r="36" spans="3:11">
      <c r="C36" s="4" t="s">
        <v>78</v>
      </c>
      <c r="D36" s="1">
        <v>-21.77</v>
      </c>
    </row>
    <row r="37" spans="3:11">
      <c r="C37" s="4" t="s">
        <v>90</v>
      </c>
      <c r="D37" s="1">
        <v>-1415.05</v>
      </c>
    </row>
  </sheetData>
  <sortState ref="A2:O23">
    <sortCondition ref="O2:O23"/>
  </sortState>
  <pageMargins left="0.25" right="0.25" top="0.75" bottom="0.75" header="0.3" footer="0.3"/>
  <pageSetup scale="78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David Pham</cp:lastModifiedBy>
  <dcterms:created xsi:type="dcterms:W3CDTF">2019-12-04T00:53:48Z</dcterms:created>
  <dcterms:modified xsi:type="dcterms:W3CDTF">2019-12-11T22:22:07Z</dcterms:modified>
</cp:coreProperties>
</file>