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105" windowWidth="25860" windowHeight="13245"/>
  </bookViews>
  <sheets>
    <sheet name="Sheet1" sheetId="1" r:id="rId1"/>
    <sheet name="Sheet2" sheetId="2" r:id="rId2"/>
    <sheet name="Sheet3" sheetId="3" r:id="rId3"/>
  </sheets>
  <calcPr calcId="144525"/>
  <pivotCaches>
    <pivotCache cacheId="34" r:id="rId4"/>
  </pivotCaches>
</workbook>
</file>

<file path=xl/calcChain.xml><?xml version="1.0" encoding="utf-8"?>
<calcChain xmlns="http://schemas.openxmlformats.org/spreadsheetml/2006/main">
  <c r="G12" i="1" l="1"/>
</calcChain>
</file>

<file path=xl/sharedStrings.xml><?xml version="1.0" encoding="utf-8"?>
<sst xmlns="http://schemas.openxmlformats.org/spreadsheetml/2006/main" count="112" uniqueCount="66">
  <si>
    <t>Voucher #</t>
  </si>
  <si>
    <t>Voucher Date</t>
  </si>
  <si>
    <t>CB Number</t>
  </si>
  <si>
    <t>Invoice #</t>
  </si>
  <si>
    <t xml:space="preserve"> PO #</t>
  </si>
  <si>
    <t xml:space="preserve"> Date</t>
  </si>
  <si>
    <t xml:space="preserve"> Amount</t>
  </si>
  <si>
    <t xml:space="preserve"> StoreID</t>
  </si>
  <si>
    <t xml:space="preserve"> OrderType</t>
  </si>
  <si>
    <t>ITEM #</t>
  </si>
  <si>
    <t>Whse</t>
  </si>
  <si>
    <t>Cost Unit</t>
  </si>
  <si>
    <t>AR REF #</t>
  </si>
  <si>
    <t>CB1903325</t>
  </si>
  <si>
    <t>178346135-CR</t>
  </si>
  <si>
    <t>CS178346135</t>
  </si>
  <si>
    <t>Drop-ship</t>
  </si>
  <si>
    <t>MP104-0514</t>
  </si>
  <si>
    <t>SD3</t>
  </si>
  <si>
    <t>FUR</t>
  </si>
  <si>
    <t>183003648-CR</t>
  </si>
  <si>
    <t>CS183003648</t>
  </si>
  <si>
    <t>II136-0067</t>
  </si>
  <si>
    <t>183023859-CR</t>
  </si>
  <si>
    <t>CS183023859</t>
  </si>
  <si>
    <t>MPS150-0067</t>
  </si>
  <si>
    <t>LGT</t>
  </si>
  <si>
    <t>184068285-CR</t>
  </si>
  <si>
    <t>CS184068285</t>
  </si>
  <si>
    <t>MP100-0891</t>
  </si>
  <si>
    <t>186244369-CR</t>
  </si>
  <si>
    <t>CS186244369</t>
  </si>
  <si>
    <t>MP120-0816</t>
  </si>
  <si>
    <t>186285513-CR</t>
  </si>
  <si>
    <t>CS186285513</t>
  </si>
  <si>
    <t>FPF18-0494</t>
  </si>
  <si>
    <t>187354277-CR</t>
  </si>
  <si>
    <t>CS187354277</t>
  </si>
  <si>
    <t>II122-0033</t>
  </si>
  <si>
    <t>187660435-CR</t>
  </si>
  <si>
    <t>CS187660435</t>
  </si>
  <si>
    <t>MP145-0844</t>
  </si>
  <si>
    <t>187745005-CR</t>
  </si>
  <si>
    <t>CS187745005</t>
  </si>
  <si>
    <t>FPF18-0524</t>
  </si>
  <si>
    <t>188336173-CR</t>
  </si>
  <si>
    <t>CS188336173</t>
  </si>
  <si>
    <t>II121-0315</t>
  </si>
  <si>
    <t>Row Labels</t>
  </si>
  <si>
    <t>Grand Total</t>
  </si>
  <si>
    <t>Sum of  Amount</t>
  </si>
  <si>
    <t>713945111572596</t>
  </si>
  <si>
    <t>713945111724445</t>
  </si>
  <si>
    <t>713945111725084</t>
  </si>
  <si>
    <t>713945111765318</t>
  </si>
  <si>
    <t>780037806725</t>
  </si>
  <si>
    <t>713945111843528,
713945111843535</t>
  </si>
  <si>
    <t>713945111870609</t>
  </si>
  <si>
    <t>VALID - tracking showed no movement within 48 hours of marked shipped, CS have approved the credit</t>
  </si>
  <si>
    <t>VALID - CS approved credit, as item is not cost effective to recover</t>
  </si>
  <si>
    <t>713945111889267</t>
  </si>
  <si>
    <t>776518363274</t>
  </si>
  <si>
    <t>713945111913542</t>
  </si>
  <si>
    <t>Amount</t>
  </si>
  <si>
    <t>VALID - CS approved credit, as item is not cost effective to recover= responsible party SD3</t>
  </si>
  <si>
    <t>VALID - tracking showed no movement within 48 hours of marked shipped, CS have approved the credit= responsible party SD3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</si>
</sst>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3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  <font>
      <sz val="11"/>
      <color rgb="FF9C0006"/>
      <name val="Calibri"/>
      <family val="2"/>
      <charset val="134"/>
      <scheme val="minor"/>
    </font>
    <font>
      <b/>
      <sz val="11"/>
      <color rgb="FFFA7D00"/>
      <name val="Calibri"/>
      <family val="2"/>
      <charset val="134"/>
      <scheme val="minor"/>
    </font>
    <font>
      <b/>
      <sz val="11"/>
      <color theme="0"/>
      <name val="Calibri"/>
      <family val="2"/>
      <charset val="134"/>
      <scheme val="minor"/>
    </font>
    <font>
      <i/>
      <sz val="11"/>
      <color rgb="FF7F7F7F"/>
      <name val="Calibri"/>
      <family val="2"/>
      <charset val="134"/>
      <scheme val="minor"/>
    </font>
    <font>
      <sz val="11"/>
      <color rgb="FF006100"/>
      <name val="Calibri"/>
      <family val="2"/>
      <charset val="134"/>
      <scheme val="minor"/>
    </font>
    <font>
      <b/>
      <sz val="15"/>
      <color theme="3"/>
      <name val="Calibri"/>
      <family val="2"/>
      <charset val="134"/>
      <scheme val="minor"/>
    </font>
    <font>
      <b/>
      <sz val="13"/>
      <color theme="3"/>
      <name val="Calibri"/>
      <family val="2"/>
      <charset val="134"/>
      <scheme val="minor"/>
    </font>
    <font>
      <b/>
      <sz val="11"/>
      <color theme="3"/>
      <name val="Calibri"/>
      <family val="2"/>
      <charset val="134"/>
      <scheme val="minor"/>
    </font>
    <font>
      <sz val="11"/>
      <color rgb="FF3F3F76"/>
      <name val="Calibri"/>
      <family val="2"/>
      <charset val="134"/>
      <scheme val="minor"/>
    </font>
    <font>
      <sz val="11"/>
      <color rgb="FFFA7D00"/>
      <name val="Calibri"/>
      <family val="2"/>
      <charset val="134"/>
      <scheme val="minor"/>
    </font>
    <font>
      <sz val="11"/>
      <color rgb="FF9C6500"/>
      <name val="Calibri"/>
      <family val="2"/>
      <charset val="134"/>
      <scheme val="minor"/>
    </font>
    <font>
      <sz val="10"/>
      <color rgb="FF000000"/>
      <name val="Arial"/>
      <family val="2"/>
    </font>
    <font>
      <b/>
      <sz val="11"/>
      <color rgb="FF3F3F3F"/>
      <name val="Calibri"/>
      <family val="2"/>
      <charset val="134"/>
      <scheme val="minor"/>
    </font>
    <font>
      <b/>
      <sz val="18"/>
      <color theme="3"/>
      <name val="Cambria"/>
      <family val="2"/>
      <charset val="134"/>
      <scheme val="major"/>
    </font>
    <font>
      <b/>
      <sz val="11"/>
      <color theme="1"/>
      <name val="Calibri"/>
      <family val="2"/>
      <charset val="134"/>
      <scheme val="minor"/>
    </font>
    <font>
      <sz val="11"/>
      <color rgb="FFFF0000"/>
      <name val="Calibri"/>
      <family val="2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2C5FF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89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10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1" fillId="6" borderId="4" applyNumberFormat="0" applyAlignment="0" applyProtection="0">
      <alignment vertical="center"/>
    </xf>
    <xf numFmtId="0" fontId="22" fillId="7" borderId="7" applyNumberFormat="0" applyAlignment="0" applyProtection="0">
      <alignment vertical="center"/>
    </xf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5" fillId="0" borderId="1" applyNumberFormat="0" applyFill="0" applyAlignment="0" applyProtection="0">
      <alignment vertical="center"/>
    </xf>
    <xf numFmtId="0" fontId="26" fillId="0" borderId="2" applyNumberFormat="0" applyFill="0" applyAlignment="0" applyProtection="0">
      <alignment vertical="center"/>
    </xf>
    <xf numFmtId="0" fontId="27" fillId="0" borderId="3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4" applyNumberFormat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1" fillId="0" borderId="0"/>
    <xf numFmtId="0" fontId="18" fillId="0" borderId="0">
      <alignment vertical="center"/>
    </xf>
    <xf numFmtId="0" fontId="18" fillId="8" borderId="8" applyNumberFormat="0" applyFont="0" applyAlignment="0" applyProtection="0">
      <alignment vertical="center"/>
    </xf>
    <xf numFmtId="0" fontId="32" fillId="6" borderId="5" applyNumberFormat="0" applyAlignment="0" applyProtection="0">
      <alignment vertical="center"/>
    </xf>
    <xf numFmtId="9" fontId="18" fillId="0" borderId="0" applyFont="0" applyFill="0" applyBorder="0" applyAlignment="0" applyProtection="0"/>
    <xf numFmtId="0" fontId="33" fillId="0" borderId="0" applyNumberFormat="0" applyFill="0" applyBorder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</cellStyleXfs>
  <cellXfs count="15">
    <xf numFmtId="0" fontId="0" fillId="0" borderId="0" xfId="0"/>
    <xf numFmtId="0" fontId="0" fillId="0" borderId="0" xfId="0" pivotButton="1"/>
    <xf numFmtId="43" fontId="0" fillId="0" borderId="0" xfId="0" applyNumberFormat="1"/>
    <xf numFmtId="44" fontId="0" fillId="0" borderId="0" xfId="0" applyNumberFormat="1"/>
    <xf numFmtId="0" fontId="0" fillId="0" borderId="0" xfId="0" applyAlignment="1">
      <alignment horizontal="left"/>
    </xf>
    <xf numFmtId="43" fontId="0" fillId="0" borderId="10" xfId="1" applyFont="1" applyBorder="1" applyAlignment="1">
      <alignment horizontal="left"/>
    </xf>
    <xf numFmtId="22" fontId="0" fillId="0" borderId="10" xfId="0" applyNumberFormat="1" applyBorder="1" applyAlignment="1">
      <alignment horizontal="left"/>
    </xf>
    <xf numFmtId="0" fontId="0" fillId="0" borderId="10" xfId="0" applyBorder="1" applyAlignment="1">
      <alignment horizontal="left"/>
    </xf>
    <xf numFmtId="43" fontId="16" fillId="33" borderId="10" xfId="1" applyFont="1" applyFill="1" applyBorder="1" applyAlignment="1">
      <alignment horizontal="left"/>
    </xf>
    <xf numFmtId="0" fontId="16" fillId="33" borderId="10" xfId="0" applyFont="1" applyFill="1" applyBorder="1" applyAlignment="1">
      <alignment horizontal="left"/>
    </xf>
    <xf numFmtId="14" fontId="0" fillId="0" borderId="10" xfId="0" applyNumberFormat="1" applyBorder="1" applyAlignment="1">
      <alignment horizontal="left"/>
    </xf>
    <xf numFmtId="49" fontId="0" fillId="0" borderId="0" xfId="0" applyNumberFormat="1"/>
    <xf numFmtId="0" fontId="0" fillId="0" borderId="11" xfId="0" applyFill="1" applyBorder="1" applyAlignment="1">
      <alignment horizontal="left"/>
    </xf>
    <xf numFmtId="49" fontId="0" fillId="0" borderId="0" xfId="0" applyNumberFormat="1" applyAlignment="1">
      <alignment wrapText="1"/>
    </xf>
    <xf numFmtId="0" fontId="0" fillId="0" borderId="0" xfId="0" applyFill="1" applyBorder="1" applyAlignment="1">
      <alignment horizontal="left"/>
    </xf>
  </cellXfs>
  <cellStyles count="89">
    <cellStyle name="20% - Accent1" xfId="20" builtinId="30" customBuiltin="1"/>
    <cellStyle name="20% - Accent1 2" xfId="43"/>
    <cellStyle name="20% - Accent2" xfId="24" builtinId="34" customBuiltin="1"/>
    <cellStyle name="20% - Accent2 2" xfId="44"/>
    <cellStyle name="20% - Accent3" xfId="28" builtinId="38" customBuiltin="1"/>
    <cellStyle name="20% - Accent3 2" xfId="45"/>
    <cellStyle name="20% - Accent4" xfId="32" builtinId="42" customBuiltin="1"/>
    <cellStyle name="20% - Accent4 2" xfId="46"/>
    <cellStyle name="20% - Accent5" xfId="36" builtinId="46" customBuiltin="1"/>
    <cellStyle name="20% - Accent5 2" xfId="47"/>
    <cellStyle name="20% - Accent6" xfId="40" builtinId="50" customBuiltin="1"/>
    <cellStyle name="20% - Accent6 2" xfId="48"/>
    <cellStyle name="40% - Accent1" xfId="21" builtinId="31" customBuiltin="1"/>
    <cellStyle name="40% - Accent1 2" xfId="49"/>
    <cellStyle name="40% - Accent2" xfId="25" builtinId="35" customBuiltin="1"/>
    <cellStyle name="40% - Accent2 2" xfId="50"/>
    <cellStyle name="40% - Accent3" xfId="29" builtinId="39" customBuiltin="1"/>
    <cellStyle name="40% - Accent3 2" xfId="51"/>
    <cellStyle name="40% - Accent4" xfId="33" builtinId="43" customBuiltin="1"/>
    <cellStyle name="40% - Accent4 2" xfId="52"/>
    <cellStyle name="40% - Accent5" xfId="37" builtinId="47" customBuiltin="1"/>
    <cellStyle name="40% - Accent5 2" xfId="53"/>
    <cellStyle name="40% - Accent6" xfId="41" builtinId="51" customBuiltin="1"/>
    <cellStyle name="40% - Accent6 2" xfId="54"/>
    <cellStyle name="60% - Accent1" xfId="22" builtinId="32" customBuiltin="1"/>
    <cellStyle name="60% - Accent1 2" xfId="55"/>
    <cellStyle name="60% - Accent2" xfId="26" builtinId="36" customBuiltin="1"/>
    <cellStyle name="60% - Accent2 2" xfId="56"/>
    <cellStyle name="60% - Accent3" xfId="30" builtinId="40" customBuiltin="1"/>
    <cellStyle name="60% - Accent3 2" xfId="57"/>
    <cellStyle name="60% - Accent4" xfId="34" builtinId="44" customBuiltin="1"/>
    <cellStyle name="60% - Accent4 2" xfId="58"/>
    <cellStyle name="60% - Accent5" xfId="38" builtinId="48" customBuiltin="1"/>
    <cellStyle name="60% - Accent5 2" xfId="59"/>
    <cellStyle name="60% - Accent6" xfId="42" builtinId="52" customBuiltin="1"/>
    <cellStyle name="60% - Accent6 2" xfId="60"/>
    <cellStyle name="Accent1" xfId="19" builtinId="29" customBuiltin="1"/>
    <cellStyle name="Accent1 2" xfId="61"/>
    <cellStyle name="Accent2" xfId="23" builtinId="33" customBuiltin="1"/>
    <cellStyle name="Accent2 2" xfId="62"/>
    <cellStyle name="Accent3" xfId="27" builtinId="37" customBuiltin="1"/>
    <cellStyle name="Accent3 2" xfId="63"/>
    <cellStyle name="Accent4" xfId="31" builtinId="41" customBuiltin="1"/>
    <cellStyle name="Accent4 2" xfId="64"/>
    <cellStyle name="Accent5" xfId="35" builtinId="45" customBuiltin="1"/>
    <cellStyle name="Accent5 2" xfId="65"/>
    <cellStyle name="Accent6" xfId="39" builtinId="49" customBuiltin="1"/>
    <cellStyle name="Accent6 2" xfId="66"/>
    <cellStyle name="Bad" xfId="8" builtinId="27" customBuiltin="1"/>
    <cellStyle name="Bad 2" xfId="67"/>
    <cellStyle name="Calculation" xfId="12" builtinId="22" customBuiltin="1"/>
    <cellStyle name="Calculation 2" xfId="68"/>
    <cellStyle name="Check Cell" xfId="14" builtinId="23" customBuiltin="1"/>
    <cellStyle name="Check Cell 2" xfId="69"/>
    <cellStyle name="Comma" xfId="1" builtinId="3"/>
    <cellStyle name="Comma 2" xfId="70"/>
    <cellStyle name="Currency 2" xfId="71"/>
    <cellStyle name="Explanatory Text" xfId="17" builtinId="53" customBuiltin="1"/>
    <cellStyle name="Explanatory Text 2" xfId="72"/>
    <cellStyle name="Good" xfId="7" builtinId="26" customBuiltin="1"/>
    <cellStyle name="Good 2" xfId="73"/>
    <cellStyle name="Heading 1" xfId="3" builtinId="16" customBuiltin="1"/>
    <cellStyle name="Heading 1 2" xfId="74"/>
    <cellStyle name="Heading 2" xfId="4" builtinId="17" customBuiltin="1"/>
    <cellStyle name="Heading 2 2" xfId="75"/>
    <cellStyle name="Heading 3" xfId="5" builtinId="18" customBuiltin="1"/>
    <cellStyle name="Heading 3 2" xfId="76"/>
    <cellStyle name="Heading 4" xfId="6" builtinId="19" customBuiltin="1"/>
    <cellStyle name="Heading 4 2" xfId="77"/>
    <cellStyle name="Input" xfId="10" builtinId="20" customBuiltin="1"/>
    <cellStyle name="Input 2" xfId="78"/>
    <cellStyle name="Linked Cell" xfId="13" builtinId="24" customBuiltin="1"/>
    <cellStyle name="Linked Cell 2" xfId="79"/>
    <cellStyle name="Neutral" xfId="9" builtinId="28" customBuiltin="1"/>
    <cellStyle name="Neutral 2" xfId="80"/>
    <cellStyle name="Normal" xfId="0" builtinId="0"/>
    <cellStyle name="Normal 2" xfId="81"/>
    <cellStyle name="Normal 3" xfId="82"/>
    <cellStyle name="Note" xfId="16" builtinId="10" customBuiltin="1"/>
    <cellStyle name="Note 2" xfId="83"/>
    <cellStyle name="Output" xfId="11" builtinId="21" customBuiltin="1"/>
    <cellStyle name="Output 2" xfId="84"/>
    <cellStyle name="Percent 2" xfId="85"/>
    <cellStyle name="Title" xfId="2" builtinId="15" customBuiltin="1"/>
    <cellStyle name="Title 2" xfId="86"/>
    <cellStyle name="Total" xfId="18" builtinId="25" customBuiltin="1"/>
    <cellStyle name="Total 2" xfId="87"/>
    <cellStyle name="Warning Text" xfId="15" builtinId="11" customBuiltin="1"/>
    <cellStyle name="Warning Text 2" xfId="88"/>
  </cellStyles>
  <dxfs count="2">
    <dxf>
      <numFmt numFmtId="34" formatCode="_(&quot;$&quot;* #,##0.00_);_(&quot;$&quot;* \(#,##0.00\);_(&quot;$&quot;* &quot;-&quot;??_);_(@_)"/>
    </dxf>
    <dxf>
      <numFmt numFmtId="34" formatCode="_(&quot;$&quot;* #,##0.00_);_(&quot;$&quot;* \(#,##0.00\);_(&quot;$&quot;* &quot;-&quot;??_);_(@_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anis Auyang" refreshedDate="43802.665821643517" createdVersion="4" refreshedVersion="4" minRefreshableVersion="3" recordCount="10">
  <cacheSource type="worksheet">
    <worksheetSource ref="A1:M11" sheet="Sheet1"/>
  </cacheSource>
  <cacheFields count="13">
    <cacheField name="Voucher #" numFmtId="0">
      <sharedItems containsSemiMixedTypes="0" containsString="0" containsNumber="1" containsInteger="1" minValue="2383227" maxValue="2383227"/>
    </cacheField>
    <cacheField name="Voucher Date" numFmtId="14">
      <sharedItems containsSemiMixedTypes="0" containsNonDate="0" containsDate="1" containsString="0" minDate="2019-11-14T00:00:00" maxDate="2019-11-15T00:00:00"/>
    </cacheField>
    <cacheField name="CB Number" numFmtId="0">
      <sharedItems/>
    </cacheField>
    <cacheField name="Invoice #" numFmtId="0">
      <sharedItems/>
    </cacheField>
    <cacheField name=" PO #" numFmtId="0">
      <sharedItems/>
    </cacheField>
    <cacheField name=" Date" numFmtId="22">
      <sharedItems containsSemiMixedTypes="0" containsNonDate="0" containsDate="1" containsString="0" minDate="2019-10-07T00:00:00" maxDate="2019-10-18T00:00:00"/>
    </cacheField>
    <cacheField name=" Amount" numFmtId="43">
      <sharedItems containsSemiMixedTypes="0" containsString="0" containsNumber="1" minValue="-612.96" maxValue="-120.64"/>
    </cacheField>
    <cacheField name=" StoreID" numFmtId="0">
      <sharedItems containsSemiMixedTypes="0" containsString="0" containsNumber="1" containsInteger="1" minValue="49" maxValue="81"/>
    </cacheField>
    <cacheField name=" OrderType" numFmtId="0">
      <sharedItems/>
    </cacheField>
    <cacheField name="ITEM #" numFmtId="0">
      <sharedItems/>
    </cacheField>
    <cacheField name="Whse" numFmtId="0">
      <sharedItems/>
    </cacheField>
    <cacheField name="Cost Unit" numFmtId="0">
      <sharedItems count="2">
        <s v="FUR"/>
        <s v="LGT"/>
      </sharedItems>
    </cacheField>
    <cacheField name="AR REF #" numFmtId="0">
      <sharedItems containsSemiMixedTypes="0" containsString="0" containsNumber="1" containsInteger="1" minValue="85890" maxValue="8589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0">
  <r>
    <n v="2383227"/>
    <d v="2019-11-14T00:00:00"/>
    <s v="CB1903325"/>
    <s v="178346135-CR"/>
    <s v="CS178346135"/>
    <d v="2019-10-07T00:00:00"/>
    <n v="-134.74"/>
    <n v="49"/>
    <s v="Drop-ship"/>
    <s v="MP104-0514"/>
    <s v="SD3"/>
    <x v="0"/>
    <n v="85890"/>
  </r>
  <r>
    <n v="2383227"/>
    <d v="2019-11-14T00:00:00"/>
    <s v="CB1903325"/>
    <s v="183003648-CR"/>
    <s v="CS183003648"/>
    <d v="2019-10-16T00:00:00"/>
    <n v="-123.26"/>
    <n v="49"/>
    <s v="Drop-ship"/>
    <s v="II136-0067"/>
    <s v="SD3"/>
    <x v="0"/>
    <n v="85890"/>
  </r>
  <r>
    <n v="2383227"/>
    <d v="2019-11-14T00:00:00"/>
    <s v="CB1903325"/>
    <s v="183023859-CR"/>
    <s v="CS183023859"/>
    <d v="2019-10-08T00:00:00"/>
    <n v="-120.64"/>
    <n v="49"/>
    <s v="Drop-ship"/>
    <s v="MPS150-0067"/>
    <s v="SD3"/>
    <x v="1"/>
    <n v="85890"/>
  </r>
  <r>
    <n v="2383227"/>
    <d v="2019-11-14T00:00:00"/>
    <s v="CB1903325"/>
    <s v="184068285-CR"/>
    <s v="CS184068285"/>
    <d v="2019-10-08T00:00:00"/>
    <n v="-196.48"/>
    <n v="49"/>
    <s v="Drop-ship"/>
    <s v="MP100-0891"/>
    <s v="SD3"/>
    <x v="0"/>
    <n v="85890"/>
  </r>
  <r>
    <n v="2383227"/>
    <d v="2019-11-14T00:00:00"/>
    <s v="CB1903325"/>
    <s v="186244369-CR"/>
    <s v="CS186244369"/>
    <d v="2019-10-09T00:00:00"/>
    <n v="-291.2"/>
    <n v="49"/>
    <s v="Drop-ship"/>
    <s v="MP120-0816"/>
    <s v="SD3"/>
    <x v="0"/>
    <n v="85890"/>
  </r>
  <r>
    <n v="2383227"/>
    <d v="2019-11-14T00:00:00"/>
    <s v="CB1903325"/>
    <s v="186285513-CR"/>
    <s v="CS186285513"/>
    <d v="2019-10-08T00:00:00"/>
    <n v="-612.96"/>
    <n v="49"/>
    <s v="Drop-ship"/>
    <s v="FPF18-0494"/>
    <s v="SD3"/>
    <x v="0"/>
    <n v="85890"/>
  </r>
  <r>
    <n v="2383227"/>
    <d v="2019-11-14T00:00:00"/>
    <s v="CB1903325"/>
    <s v="187354277-CR"/>
    <s v="CS187354277"/>
    <d v="2019-10-10T00:00:00"/>
    <n v="-250"/>
    <n v="49"/>
    <s v="Drop-ship"/>
    <s v="II122-0033"/>
    <s v="SD3"/>
    <x v="0"/>
    <n v="85890"/>
  </r>
  <r>
    <n v="2383227"/>
    <d v="2019-11-14T00:00:00"/>
    <s v="CB1903325"/>
    <s v="187660435-CR"/>
    <s v="CS187660435"/>
    <d v="2019-10-16T00:00:00"/>
    <n v="-204.67"/>
    <n v="49"/>
    <s v="Drop-ship"/>
    <s v="MP145-0844"/>
    <s v="SD3"/>
    <x v="0"/>
    <n v="85890"/>
  </r>
  <r>
    <n v="2383227"/>
    <d v="2019-11-14T00:00:00"/>
    <s v="CB1903325"/>
    <s v="187745005-CR"/>
    <s v="CS187745005"/>
    <d v="2019-10-16T00:00:00"/>
    <n v="-195.48"/>
    <n v="81"/>
    <s v="Drop-ship"/>
    <s v="FPF18-0524"/>
    <s v="SD3"/>
    <x v="0"/>
    <n v="85890"/>
  </r>
  <r>
    <n v="2383227"/>
    <d v="2019-11-14T00:00:00"/>
    <s v="CB1903325"/>
    <s v="188336173-CR"/>
    <s v="CS188336173"/>
    <d v="2019-10-17T00:00:00"/>
    <n v="-268.52999999999997"/>
    <n v="49"/>
    <s v="Drop-ship"/>
    <s v="II121-0315"/>
    <s v="SD3"/>
    <x v="0"/>
    <n v="8589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34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B18:C21" firstHeaderRow="1" firstDataRow="1" firstDataCol="1"/>
  <pivotFields count="13">
    <pivotField showAll="0"/>
    <pivotField numFmtId="14" showAll="0"/>
    <pivotField showAll="0"/>
    <pivotField showAll="0"/>
    <pivotField showAll="0"/>
    <pivotField numFmtId="22" showAll="0"/>
    <pivotField dataField="1" numFmtId="43" showAll="0"/>
    <pivotField showAll="0"/>
    <pivotField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</pivotFields>
  <rowFields count="1">
    <field x="11"/>
  </rowFields>
  <rowItems count="3">
    <i>
      <x/>
    </i>
    <i>
      <x v="1"/>
    </i>
    <i t="grand">
      <x/>
    </i>
  </rowItems>
  <colItems count="1">
    <i/>
  </colItems>
  <dataFields count="1">
    <dataField name="Sum of  Amount" fld="6" baseField="0" baseItem="0" numFmtId="44"/>
  </dataFields>
  <formats count="2">
    <format dxfId="1">
      <pivotArea outline="0" collapsedLevelsAreSubtotals="1" fieldPosition="0"/>
    </format>
    <format dxfId="0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1"/>
  <sheetViews>
    <sheetView tabSelected="1" workbookViewId="0">
      <selection activeCell="T18" sqref="T18"/>
    </sheetView>
  </sheetViews>
  <sheetFormatPr defaultRowHeight="15"/>
  <cols>
    <col min="1" max="1" width="9.5703125" bestFit="1" customWidth="1"/>
    <col min="2" max="2" width="12.5703125" bestFit="1" customWidth="1"/>
    <col min="3" max="3" width="14.85546875" bestFit="1" customWidth="1"/>
    <col min="4" max="4" width="12.85546875" bestFit="1" customWidth="1"/>
    <col min="5" max="5" width="12" bestFit="1" customWidth="1"/>
    <col min="6" max="6" width="14.7109375" bestFit="1" customWidth="1"/>
    <col min="7" max="7" width="10.28515625" bestFit="1" customWidth="1"/>
    <col min="8" max="8" width="7.7109375" bestFit="1" customWidth="1"/>
    <col min="9" max="9" width="10.28515625" bestFit="1" customWidth="1"/>
    <col min="10" max="10" width="12.28515625" bestFit="1" customWidth="1"/>
    <col min="11" max="11" width="5.7109375" bestFit="1" customWidth="1"/>
    <col min="12" max="12" width="8.7109375" bestFit="1" customWidth="1"/>
    <col min="13" max="13" width="8.28515625" bestFit="1" customWidth="1"/>
    <col min="14" max="14" width="17.140625" style="11" customWidth="1"/>
  </cols>
  <sheetData>
    <row r="1" spans="1:15">
      <c r="A1" s="9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9" t="s">
        <v>5</v>
      </c>
      <c r="G1" s="8" t="s">
        <v>6</v>
      </c>
      <c r="H1" s="9" t="s">
        <v>7</v>
      </c>
      <c r="I1" s="9" t="s">
        <v>8</v>
      </c>
      <c r="J1" s="9" t="s">
        <v>9</v>
      </c>
      <c r="K1" s="9" t="s">
        <v>10</v>
      </c>
      <c r="L1" s="9" t="s">
        <v>11</v>
      </c>
      <c r="M1" s="9" t="s">
        <v>12</v>
      </c>
    </row>
    <row r="2" spans="1:15">
      <c r="A2" s="7">
        <v>2383227</v>
      </c>
      <c r="B2" s="10">
        <v>43783</v>
      </c>
      <c r="C2" s="7" t="s">
        <v>13</v>
      </c>
      <c r="D2" s="7" t="s">
        <v>36</v>
      </c>
      <c r="E2" s="7" t="s">
        <v>37</v>
      </c>
      <c r="F2" s="6">
        <v>43748</v>
      </c>
      <c r="G2" s="5">
        <v>-250</v>
      </c>
      <c r="H2" s="7">
        <v>49</v>
      </c>
      <c r="I2" s="7" t="s">
        <v>16</v>
      </c>
      <c r="J2" s="7" t="s">
        <v>38</v>
      </c>
      <c r="K2" s="7" t="s">
        <v>18</v>
      </c>
      <c r="L2" s="7" t="s">
        <v>19</v>
      </c>
      <c r="M2" s="7">
        <v>85890</v>
      </c>
      <c r="N2" s="11" t="s">
        <v>57</v>
      </c>
      <c r="O2" s="12" t="s">
        <v>64</v>
      </c>
    </row>
    <row r="3" spans="1:15">
      <c r="A3" s="7">
        <v>2383227</v>
      </c>
      <c r="B3" s="10">
        <v>43783</v>
      </c>
      <c r="C3" s="7" t="s">
        <v>13</v>
      </c>
      <c r="D3" s="7" t="s">
        <v>45</v>
      </c>
      <c r="E3" s="7" t="s">
        <v>46</v>
      </c>
      <c r="F3" s="6">
        <v>43755</v>
      </c>
      <c r="G3" s="5">
        <v>-268.52999999999997</v>
      </c>
      <c r="H3" s="7">
        <v>49</v>
      </c>
      <c r="I3" s="7" t="s">
        <v>16</v>
      </c>
      <c r="J3" s="7" t="s">
        <v>47</v>
      </c>
      <c r="K3" s="7" t="s">
        <v>18</v>
      </c>
      <c r="L3" s="7" t="s">
        <v>19</v>
      </c>
      <c r="M3" s="7">
        <v>85890</v>
      </c>
      <c r="N3" s="11" t="s">
        <v>62</v>
      </c>
      <c r="O3" s="12" t="s">
        <v>64</v>
      </c>
    </row>
    <row r="4" spans="1:15">
      <c r="A4" s="7">
        <v>2383227</v>
      </c>
      <c r="B4" s="10">
        <v>43783</v>
      </c>
      <c r="C4" s="7" t="s">
        <v>13</v>
      </c>
      <c r="D4" s="7" t="s">
        <v>14</v>
      </c>
      <c r="E4" s="7" t="s">
        <v>15</v>
      </c>
      <c r="F4" s="6">
        <v>43745</v>
      </c>
      <c r="G4" s="5">
        <v>-134.74</v>
      </c>
      <c r="H4" s="7">
        <v>49</v>
      </c>
      <c r="I4" s="7" t="s">
        <v>16</v>
      </c>
      <c r="J4" s="7" t="s">
        <v>17</v>
      </c>
      <c r="K4" s="7" t="s">
        <v>18</v>
      </c>
      <c r="L4" s="7" t="s">
        <v>19</v>
      </c>
      <c r="M4" s="7">
        <v>85890</v>
      </c>
      <c r="N4" s="11" t="s">
        <v>51</v>
      </c>
      <c r="O4" s="12" t="s">
        <v>65</v>
      </c>
    </row>
    <row r="5" spans="1:15">
      <c r="A5" s="7">
        <v>2383227</v>
      </c>
      <c r="B5" s="10">
        <v>43783</v>
      </c>
      <c r="C5" s="7" t="s">
        <v>13</v>
      </c>
      <c r="D5" s="7" t="s">
        <v>20</v>
      </c>
      <c r="E5" s="7" t="s">
        <v>21</v>
      </c>
      <c r="F5" s="6">
        <v>43754</v>
      </c>
      <c r="G5" s="5">
        <v>-123.26</v>
      </c>
      <c r="H5" s="7">
        <v>49</v>
      </c>
      <c r="I5" s="7" t="s">
        <v>16</v>
      </c>
      <c r="J5" s="7" t="s">
        <v>22</v>
      </c>
      <c r="K5" s="7" t="s">
        <v>18</v>
      </c>
      <c r="L5" s="7" t="s">
        <v>19</v>
      </c>
      <c r="M5" s="7">
        <v>85890</v>
      </c>
      <c r="N5" s="11" t="s">
        <v>52</v>
      </c>
      <c r="O5" s="12" t="s">
        <v>65</v>
      </c>
    </row>
    <row r="6" spans="1:15">
      <c r="A6" s="7">
        <v>2383227</v>
      </c>
      <c r="B6" s="10">
        <v>43783</v>
      </c>
      <c r="C6" s="7" t="s">
        <v>13</v>
      </c>
      <c r="D6" s="7" t="s">
        <v>23</v>
      </c>
      <c r="E6" s="7" t="s">
        <v>24</v>
      </c>
      <c r="F6" s="6">
        <v>43746</v>
      </c>
      <c r="G6" s="5">
        <v>-120.64</v>
      </c>
      <c r="H6" s="7">
        <v>49</v>
      </c>
      <c r="I6" s="7" t="s">
        <v>16</v>
      </c>
      <c r="J6" s="7" t="s">
        <v>25</v>
      </c>
      <c r="K6" s="7" t="s">
        <v>18</v>
      </c>
      <c r="L6" s="7" t="s">
        <v>26</v>
      </c>
      <c r="M6" s="7">
        <v>85890</v>
      </c>
      <c r="N6" s="11" t="s">
        <v>53</v>
      </c>
      <c r="O6" s="12" t="s">
        <v>65</v>
      </c>
    </row>
    <row r="7" spans="1:15">
      <c r="A7" s="7">
        <v>2383227</v>
      </c>
      <c r="B7" s="10">
        <v>43783</v>
      </c>
      <c r="C7" s="7" t="s">
        <v>13</v>
      </c>
      <c r="D7" s="7" t="s">
        <v>27</v>
      </c>
      <c r="E7" s="7" t="s">
        <v>28</v>
      </c>
      <c r="F7" s="6">
        <v>43746</v>
      </c>
      <c r="G7" s="5">
        <v>-196.48</v>
      </c>
      <c r="H7" s="7">
        <v>49</v>
      </c>
      <c r="I7" s="7" t="s">
        <v>16</v>
      </c>
      <c r="J7" s="7" t="s">
        <v>29</v>
      </c>
      <c r="K7" s="7" t="s">
        <v>18</v>
      </c>
      <c r="L7" s="7" t="s">
        <v>19</v>
      </c>
      <c r="M7" s="7">
        <v>85890</v>
      </c>
      <c r="N7" s="11" t="s">
        <v>54</v>
      </c>
      <c r="O7" s="12" t="s">
        <v>65</v>
      </c>
    </row>
    <row r="8" spans="1:15">
      <c r="A8" s="7">
        <v>2383227</v>
      </c>
      <c r="B8" s="10">
        <v>43783</v>
      </c>
      <c r="C8" s="7" t="s">
        <v>13</v>
      </c>
      <c r="D8" s="7" t="s">
        <v>30</v>
      </c>
      <c r="E8" s="7" t="s">
        <v>31</v>
      </c>
      <c r="F8" s="6">
        <v>43747</v>
      </c>
      <c r="G8" s="5">
        <v>-291.2</v>
      </c>
      <c r="H8" s="7">
        <v>49</v>
      </c>
      <c r="I8" s="7" t="s">
        <v>16</v>
      </c>
      <c r="J8" s="7" t="s">
        <v>32</v>
      </c>
      <c r="K8" s="7" t="s">
        <v>18</v>
      </c>
      <c r="L8" s="7" t="s">
        <v>19</v>
      </c>
      <c r="M8" s="7">
        <v>85890</v>
      </c>
      <c r="N8" s="11" t="s">
        <v>55</v>
      </c>
      <c r="O8" s="12" t="s">
        <v>65</v>
      </c>
    </row>
    <row r="9" spans="1:15" ht="30">
      <c r="A9" s="7">
        <v>2383227</v>
      </c>
      <c r="B9" s="10">
        <v>43783</v>
      </c>
      <c r="C9" s="7" t="s">
        <v>13</v>
      </c>
      <c r="D9" s="7" t="s">
        <v>33</v>
      </c>
      <c r="E9" s="7" t="s">
        <v>34</v>
      </c>
      <c r="F9" s="6">
        <v>43746</v>
      </c>
      <c r="G9" s="5">
        <v>-612.96</v>
      </c>
      <c r="H9" s="7">
        <v>49</v>
      </c>
      <c r="I9" s="7" t="s">
        <v>16</v>
      </c>
      <c r="J9" s="7" t="s">
        <v>35</v>
      </c>
      <c r="K9" s="7" t="s">
        <v>18</v>
      </c>
      <c r="L9" s="7" t="s">
        <v>19</v>
      </c>
      <c r="M9" s="7">
        <v>85890</v>
      </c>
      <c r="N9" s="13" t="s">
        <v>56</v>
      </c>
      <c r="O9" s="12" t="s">
        <v>65</v>
      </c>
    </row>
    <row r="10" spans="1:15">
      <c r="A10" s="7">
        <v>2383227</v>
      </c>
      <c r="B10" s="10">
        <v>43783</v>
      </c>
      <c r="C10" s="7" t="s">
        <v>13</v>
      </c>
      <c r="D10" s="7" t="s">
        <v>39</v>
      </c>
      <c r="E10" s="7" t="s">
        <v>40</v>
      </c>
      <c r="F10" s="6">
        <v>43754</v>
      </c>
      <c r="G10" s="5">
        <v>-204.67</v>
      </c>
      <c r="H10" s="7">
        <v>49</v>
      </c>
      <c r="I10" s="7" t="s">
        <v>16</v>
      </c>
      <c r="J10" s="7" t="s">
        <v>41</v>
      </c>
      <c r="K10" s="7" t="s">
        <v>18</v>
      </c>
      <c r="L10" s="7" t="s">
        <v>19</v>
      </c>
      <c r="M10" s="7">
        <v>85890</v>
      </c>
      <c r="N10" s="11" t="s">
        <v>60</v>
      </c>
      <c r="O10" s="12" t="s">
        <v>65</v>
      </c>
    </row>
    <row r="11" spans="1:15">
      <c r="A11" s="7">
        <v>2383227</v>
      </c>
      <c r="B11" s="10">
        <v>43783</v>
      </c>
      <c r="C11" s="7" t="s">
        <v>13</v>
      </c>
      <c r="D11" s="7" t="s">
        <v>42</v>
      </c>
      <c r="E11" s="7" t="s">
        <v>43</v>
      </c>
      <c r="F11" s="6">
        <v>43754</v>
      </c>
      <c r="G11" s="5">
        <v>-195.48</v>
      </c>
      <c r="H11" s="7">
        <v>81</v>
      </c>
      <c r="I11" s="7" t="s">
        <v>16</v>
      </c>
      <c r="J11" s="7" t="s">
        <v>44</v>
      </c>
      <c r="K11" s="7" t="s">
        <v>18</v>
      </c>
      <c r="L11" s="7" t="s">
        <v>19</v>
      </c>
      <c r="M11" s="7">
        <v>85890</v>
      </c>
      <c r="N11" s="11" t="s">
        <v>61</v>
      </c>
      <c r="O11" s="12" t="s">
        <v>65</v>
      </c>
    </row>
    <row r="12" spans="1:15">
      <c r="G12" s="2">
        <f>SUM(G2:G11)</f>
        <v>-2397.96</v>
      </c>
    </row>
    <row r="14" spans="1:15">
      <c r="I14" s="12" t="s">
        <v>59</v>
      </c>
    </row>
    <row r="15" spans="1:15">
      <c r="I15" s="14" t="s">
        <v>63</v>
      </c>
      <c r="J15">
        <v>518.53</v>
      </c>
    </row>
    <row r="16" spans="1:15">
      <c r="I16" s="12" t="s">
        <v>58</v>
      </c>
    </row>
    <row r="17" spans="2:10">
      <c r="I17" s="14" t="s">
        <v>63</v>
      </c>
      <c r="J17">
        <v>1879.43</v>
      </c>
    </row>
    <row r="18" spans="2:10">
      <c r="B18" s="1" t="s">
        <v>48</v>
      </c>
      <c r="C18" s="3" t="s">
        <v>50</v>
      </c>
    </row>
    <row r="19" spans="2:10">
      <c r="B19" s="4" t="s">
        <v>19</v>
      </c>
      <c r="C19" s="3">
        <v>-2277.3200000000002</v>
      </c>
    </row>
    <row r="20" spans="2:10">
      <c r="B20" s="4" t="s">
        <v>26</v>
      </c>
      <c r="C20" s="3">
        <v>-120.64</v>
      </c>
    </row>
    <row r="21" spans="2:10">
      <c r="B21" s="4" t="s">
        <v>49</v>
      </c>
      <c r="C21" s="3">
        <v>-2397.96</v>
      </c>
    </row>
  </sheetData>
  <sortState ref="A2:O11">
    <sortCondition ref="O2:O11"/>
  </sortState>
  <pageMargins left="0.25" right="0.25" top="0.75" bottom="0.75" header="0.3" footer="0.3"/>
  <pageSetup scale="73" orientation="portrait" horizontalDpi="4294967295" verticalDpi="4294967295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David Pham</cp:lastModifiedBy>
  <dcterms:created xsi:type="dcterms:W3CDTF">2019-12-03T23:58:37Z</dcterms:created>
  <dcterms:modified xsi:type="dcterms:W3CDTF">2019-12-11T21:52:50Z</dcterms:modified>
</cp:coreProperties>
</file>