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8740" windowHeight="12840"/>
  </bookViews>
  <sheets>
    <sheet name="CB1901724" sheetId="1" r:id="rId1"/>
  </sheets>
  <calcPr calcId="144525"/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6" i="1"/>
  <c r="M17" i="1"/>
  <c r="M18" i="1"/>
  <c r="M19" i="1"/>
  <c r="M20" i="1"/>
  <c r="M21" i="1"/>
  <c r="M22" i="1"/>
  <c r="M23" i="1"/>
  <c r="M24" i="1"/>
  <c r="M25" i="1"/>
  <c r="M26" i="1"/>
  <c r="M27" i="1"/>
  <c r="M13" i="1"/>
  <c r="M14" i="1"/>
  <c r="M15" i="1"/>
  <c r="M2" i="1"/>
  <c r="F28" i="1" l="1"/>
</calcChain>
</file>

<file path=xl/sharedStrings.xml><?xml version="1.0" encoding="utf-8"?>
<sst xmlns="http://schemas.openxmlformats.org/spreadsheetml/2006/main" count="73" uniqueCount="45">
  <si>
    <t>Inv #</t>
  </si>
  <si>
    <t>OE Ord #</t>
  </si>
  <si>
    <t>OE PO #</t>
  </si>
  <si>
    <t>Trx Doc Dt</t>
  </si>
  <si>
    <t>Doc Due Dt</t>
  </si>
  <si>
    <t>Inv $</t>
  </si>
  <si>
    <t>CURRENT</t>
  </si>
  <si>
    <t>OVER 30</t>
  </si>
  <si>
    <t>OVER 60</t>
  </si>
  <si>
    <t>OVER 90</t>
  </si>
  <si>
    <t xml:space="preserve">35212733-1               </t>
  </si>
  <si>
    <t xml:space="preserve">35253587-1               </t>
  </si>
  <si>
    <t xml:space="preserve">35444836-1               </t>
  </si>
  <si>
    <t xml:space="preserve">35458193-1               </t>
  </si>
  <si>
    <t xml:space="preserve">35602982-1               </t>
  </si>
  <si>
    <t xml:space="preserve">35601884-1               </t>
  </si>
  <si>
    <t xml:space="preserve">35602317-1               </t>
  </si>
  <si>
    <t xml:space="preserve">35604124-1               </t>
  </si>
  <si>
    <t xml:space="preserve">35597726-1               </t>
  </si>
  <si>
    <t xml:space="preserve">35602519-1               </t>
  </si>
  <si>
    <t xml:space="preserve">35602520-1               </t>
  </si>
  <si>
    <t xml:space="preserve">35604121-1               </t>
  </si>
  <si>
    <t xml:space="preserve">35598929-1               </t>
  </si>
  <si>
    <t xml:space="preserve">35813260-1               </t>
  </si>
  <si>
    <t xml:space="preserve">35598931-1               </t>
  </si>
  <si>
    <t xml:space="preserve">35597725-1               </t>
  </si>
  <si>
    <t xml:space="preserve">35604409-1               </t>
  </si>
  <si>
    <t xml:space="preserve">35604122-1               </t>
  </si>
  <si>
    <t xml:space="preserve">35597670-1               </t>
  </si>
  <si>
    <t xml:space="preserve">35600027-1               </t>
  </si>
  <si>
    <t xml:space="preserve">35604711-1               </t>
  </si>
  <si>
    <t xml:space="preserve">35604376-1               </t>
  </si>
  <si>
    <t xml:space="preserve">35600791-1               </t>
  </si>
  <si>
    <t xml:space="preserve">35949292-1               </t>
  </si>
  <si>
    <t xml:space="preserve">36737577-1               </t>
  </si>
  <si>
    <t>PO Received</t>
  </si>
  <si>
    <t>PO Shipped</t>
  </si>
  <si>
    <t xml:space="preserve">36222592-1              </t>
  </si>
  <si>
    <t>Total Hrs</t>
  </si>
  <si>
    <t>Amount=</t>
  </si>
  <si>
    <r>
      <rPr>
        <b/>
        <sz val="11"/>
        <color theme="1"/>
        <rFont val="Calibri"/>
        <family val="2"/>
        <scheme val="minor"/>
      </rPr>
      <t>DENIED</t>
    </r>
    <r>
      <rPr>
        <sz val="11"/>
        <color theme="1"/>
        <rFont val="Calibri"/>
        <family val="2"/>
        <scheme val="minor"/>
      </rPr>
      <t>- PO shipped within 48hrs from time received to time shipped</t>
    </r>
  </si>
  <si>
    <r>
      <t xml:space="preserve">VALID </t>
    </r>
    <r>
      <rPr>
        <sz val="12"/>
        <color theme="1"/>
        <rFont val="Times New Roman"/>
        <family val="1"/>
      </rPr>
      <t>- Warehouse shipped late.  Responsible Party = DC item shipped from (SD2).</t>
    </r>
  </si>
  <si>
    <r>
      <t xml:space="preserve">VALID </t>
    </r>
    <r>
      <rPr>
        <sz val="12"/>
        <color theme="1"/>
        <rFont val="Times New Roman"/>
        <family val="1"/>
      </rPr>
      <t>- Warehouse shipped late.  Responsible Party = DC item shipped from (SD4).</t>
    </r>
  </si>
  <si>
    <r>
      <t xml:space="preserve">VALID </t>
    </r>
    <r>
      <rPr>
        <sz val="12"/>
        <color theme="1"/>
        <rFont val="Times New Roman"/>
        <family val="1"/>
      </rPr>
      <t>- Warehouse shipped late.  Responsible Party = DC item shipped from (SDC).</t>
    </r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</si>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</sst>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"/>
    <numFmt numFmtId="165" formatCode="[$$-409]#,##0.00;\([$$-409]#,##0.00\);[$$-409]#,##0.00;@"/>
    <numFmt numFmtId="166" formatCode="[h]:mm"/>
  </numFmts>
  <fonts count="7" x14ac:knownFonts="1">
    <font>
      <sz val="11"/>
      <color theme="1"/>
      <name val="Calibri"/>
      <family val="2"/>
      <scheme val="minor"/>
    </font>
    <font>
      <sz val="8.25"/>
      <color rgb="FF000000"/>
      <name val="Tahoma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0" borderId="1" xfId="0" applyNumberFormat="1" applyFont="1" applyFill="1" applyBorder="1" applyAlignment="1">
      <alignment readingOrder="1"/>
    </xf>
    <xf numFmtId="0" fontId="0" fillId="0" borderId="0" xfId="0" applyFill="1" applyAlignment="1"/>
    <xf numFmtId="0" fontId="1" fillId="0" borderId="1" xfId="0" applyNumberFormat="1" applyFont="1" applyFill="1" applyBorder="1" applyAlignment="1">
      <alignment readingOrder="1"/>
    </xf>
    <xf numFmtId="164" fontId="1" fillId="0" borderId="1" xfId="0" applyNumberFormat="1" applyFont="1" applyFill="1" applyBorder="1" applyAlignment="1">
      <alignment readingOrder="1"/>
    </xf>
    <xf numFmtId="165" fontId="1" fillId="0" borderId="1" xfId="0" applyNumberFormat="1" applyFont="1" applyFill="1" applyBorder="1" applyAlignment="1">
      <alignment readingOrder="1"/>
    </xf>
    <xf numFmtId="22" fontId="0" fillId="0" borderId="0" xfId="0" applyNumberFormat="1" applyFill="1" applyAlignment="1">
      <alignment horizontal="right" readingOrder="1"/>
    </xf>
    <xf numFmtId="22" fontId="0" fillId="0" borderId="0" xfId="0" applyNumberFormat="1" applyFill="1"/>
    <xf numFmtId="166" fontId="0" fillId="0" borderId="0" xfId="0" applyNumberFormat="1" applyFill="1" applyAlignment="1"/>
    <xf numFmtId="22" fontId="2" fillId="0" borderId="1" xfId="0" applyNumberFormat="1" applyFont="1" applyFill="1" applyBorder="1" applyAlignment="1">
      <alignment horizontal="right" readingOrder="1"/>
    </xf>
    <xf numFmtId="0" fontId="4" fillId="0" borderId="0" xfId="0" applyFont="1" applyFill="1"/>
    <xf numFmtId="0" fontId="0" fillId="0" borderId="0" xfId="0" applyFill="1" applyAlignment="1">
      <alignment horizontal="left" readingOrder="1"/>
    </xf>
    <xf numFmtId="0" fontId="0" fillId="0" borderId="0" xfId="0" applyFill="1"/>
    <xf numFmtId="49" fontId="1" fillId="2" borderId="1" xfId="0" applyNumberFormat="1" applyFont="1" applyFill="1" applyBorder="1" applyAlignment="1">
      <alignment readingOrder="1"/>
    </xf>
    <xf numFmtId="49" fontId="1" fillId="2" borderId="2" xfId="0" applyNumberFormat="1" applyFont="1" applyFill="1" applyBorder="1" applyAlignment="1">
      <alignment horizontal="left" readingOrder="1"/>
    </xf>
    <xf numFmtId="49" fontId="1" fillId="2" borderId="2" xfId="0" applyNumberFormat="1" applyFont="1" applyFill="1" applyBorder="1" applyAlignment="1">
      <alignment readingOrder="1"/>
    </xf>
    <xf numFmtId="0" fontId="0" fillId="2" borderId="0" xfId="0" applyFill="1" applyAlignment="1"/>
    <xf numFmtId="0" fontId="6" fillId="0" borderId="0" xfId="0" applyFont="1" applyFill="1"/>
    <xf numFmtId="4" fontId="0" fillId="0" borderId="0" xfId="0" applyNumberFormat="1" applyFill="1"/>
    <xf numFmtId="0" fontId="1" fillId="3" borderId="1" xfId="0" applyNumberFormat="1" applyFont="1" applyFill="1" applyBorder="1" applyAlignment="1">
      <alignment readingOrder="1"/>
    </xf>
    <xf numFmtId="49" fontId="1" fillId="3" borderId="1" xfId="0" applyNumberFormat="1" applyFont="1" applyFill="1" applyBorder="1" applyAlignment="1">
      <alignment readingOrder="1"/>
    </xf>
    <xf numFmtId="164" fontId="1" fillId="3" borderId="1" xfId="0" applyNumberFormat="1" applyFont="1" applyFill="1" applyBorder="1" applyAlignment="1">
      <alignment readingOrder="1"/>
    </xf>
    <xf numFmtId="165" fontId="1" fillId="3" borderId="1" xfId="0" applyNumberFormat="1" applyFont="1" applyFill="1" applyBorder="1" applyAlignment="1">
      <alignment readingOrder="1"/>
    </xf>
    <xf numFmtId="22" fontId="0" fillId="3" borderId="0" xfId="0" applyNumberFormat="1" applyFill="1"/>
    <xf numFmtId="166" fontId="0" fillId="3" borderId="0" xfId="0" applyNumberFormat="1" applyFill="1" applyAlignment="1"/>
    <xf numFmtId="0" fontId="4" fillId="3" borderId="0" xfId="0" applyFont="1" applyFill="1"/>
    <xf numFmtId="0" fontId="0" fillId="3" borderId="0" xfId="0" applyFill="1" applyAlignment="1"/>
    <xf numFmtId="22" fontId="0" fillId="3" borderId="0" xfId="0" applyNumberFormat="1" applyFill="1" applyBorder="1"/>
    <xf numFmtId="0" fontId="1" fillId="4" borderId="1" xfId="0" applyNumberFormat="1" applyFont="1" applyFill="1" applyBorder="1" applyAlignment="1">
      <alignment readingOrder="1"/>
    </xf>
    <xf numFmtId="49" fontId="1" fillId="4" borderId="1" xfId="0" applyNumberFormat="1" applyFont="1" applyFill="1" applyBorder="1" applyAlignment="1">
      <alignment readingOrder="1"/>
    </xf>
    <xf numFmtId="164" fontId="1" fillId="4" borderId="1" xfId="0" applyNumberFormat="1" applyFont="1" applyFill="1" applyBorder="1" applyAlignment="1">
      <alignment readingOrder="1"/>
    </xf>
    <xf numFmtId="165" fontId="1" fillId="4" borderId="1" xfId="0" applyNumberFormat="1" applyFont="1" applyFill="1" applyBorder="1" applyAlignment="1">
      <alignment readingOrder="1"/>
    </xf>
    <xf numFmtId="22" fontId="0" fillId="4" borderId="0" xfId="0" applyNumberFormat="1" applyFill="1"/>
    <xf numFmtId="166" fontId="0" fillId="4" borderId="0" xfId="0" applyNumberFormat="1" applyFill="1" applyAlignment="1"/>
    <xf numFmtId="0" fontId="4" fillId="4" borderId="0" xfId="0" applyFont="1" applyFill="1"/>
    <xf numFmtId="0" fontId="0" fillId="4" borderId="0" xfId="0" applyFill="1" applyAlignment="1"/>
    <xf numFmtId="0" fontId="1" fillId="5" borderId="1" xfId="0" applyNumberFormat="1" applyFont="1" applyFill="1" applyBorder="1" applyAlignment="1">
      <alignment readingOrder="1"/>
    </xf>
    <xf numFmtId="49" fontId="1" fillId="5" borderId="1" xfId="0" applyNumberFormat="1" applyFont="1" applyFill="1" applyBorder="1" applyAlignment="1">
      <alignment readingOrder="1"/>
    </xf>
    <xf numFmtId="164" fontId="1" fillId="5" borderId="1" xfId="0" applyNumberFormat="1" applyFont="1" applyFill="1" applyBorder="1" applyAlignment="1">
      <alignment readingOrder="1"/>
    </xf>
    <xf numFmtId="165" fontId="1" fillId="5" borderId="1" xfId="0" applyNumberFormat="1" applyFont="1" applyFill="1" applyBorder="1" applyAlignment="1">
      <alignment readingOrder="1"/>
    </xf>
    <xf numFmtId="22" fontId="0" fillId="5" borderId="0" xfId="0" applyNumberFormat="1" applyFill="1"/>
    <xf numFmtId="166" fontId="0" fillId="5" borderId="0" xfId="0" applyNumberFormat="1" applyFill="1" applyAlignment="1"/>
    <xf numFmtId="0" fontId="4" fillId="5" borderId="0" xfId="0" applyFont="1" applyFill="1"/>
    <xf numFmtId="0" fontId="0" fillId="5" borderId="0" xfId="0" applyFill="1" applyAlignment="1"/>
  </cellXfs>
  <cellStyles count="1">
    <cellStyle name="Normal" xfId="0" builtinId="0"/>
  </cellStyles>
  <dxfs count="1"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topLeftCell="A10" zoomScale="110" zoomScaleNormal="110" workbookViewId="0">
      <selection activeCell="N29" sqref="N29:O39"/>
    </sheetView>
  </sheetViews>
  <sheetFormatPr defaultRowHeight="15" x14ac:dyDescent="0.25"/>
  <cols>
    <col min="1" max="2" width="9.140625" style="12"/>
    <col min="3" max="3" width="14.42578125" style="12" customWidth="1"/>
    <col min="4" max="4" width="9.140625" style="12" customWidth="1"/>
    <col min="5" max="5" width="14.28515625" style="12" customWidth="1"/>
    <col min="6" max="10" width="9.140625" style="12" customWidth="1"/>
    <col min="11" max="11" width="15.140625" style="11" customWidth="1"/>
    <col min="12" max="12" width="15.140625" style="12" customWidth="1"/>
    <col min="13" max="13" width="9.140625" style="12" customWidth="1"/>
    <col min="14" max="16384" width="9.140625" style="12"/>
  </cols>
  <sheetData>
    <row r="1" spans="1:14" s="16" customForma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4" t="s">
        <v>35</v>
      </c>
      <c r="L1" s="15" t="s">
        <v>36</v>
      </c>
      <c r="M1" s="15" t="s">
        <v>38</v>
      </c>
    </row>
    <row r="2" spans="1:14" s="2" customFormat="1" ht="16.5" customHeight="1" x14ac:dyDescent="0.25">
      <c r="A2" s="3">
        <v>28948177</v>
      </c>
      <c r="B2" s="3">
        <v>48976947</v>
      </c>
      <c r="C2" s="1" t="s">
        <v>10</v>
      </c>
      <c r="D2" s="4">
        <v>43528</v>
      </c>
      <c r="E2" s="4">
        <v>43558</v>
      </c>
      <c r="F2" s="5">
        <v>399</v>
      </c>
      <c r="G2" s="5">
        <v>0</v>
      </c>
      <c r="H2" s="5">
        <v>0</v>
      </c>
      <c r="I2" s="5">
        <v>399</v>
      </c>
      <c r="J2" s="5">
        <v>0</v>
      </c>
      <c r="K2" s="6">
        <v>43526.572106481479</v>
      </c>
      <c r="L2" s="7">
        <v>43528.466145833336</v>
      </c>
      <c r="M2" s="8">
        <f t="shared" ref="M2:M27" si="0">L2-K2</f>
        <v>1.8940393518569181</v>
      </c>
      <c r="N2" s="2" t="s">
        <v>40</v>
      </c>
    </row>
    <row r="3" spans="1:14" s="2" customFormat="1" ht="16.5" customHeight="1" x14ac:dyDescent="0.25">
      <c r="A3" s="3">
        <v>28956420</v>
      </c>
      <c r="B3" s="3">
        <v>48990214</v>
      </c>
      <c r="C3" s="1" t="s">
        <v>11</v>
      </c>
      <c r="D3" s="4">
        <v>43528</v>
      </c>
      <c r="E3" s="4">
        <v>43558</v>
      </c>
      <c r="F3" s="5">
        <v>58.21</v>
      </c>
      <c r="G3" s="5">
        <v>0</v>
      </c>
      <c r="H3" s="5">
        <v>0</v>
      </c>
      <c r="I3" s="5">
        <v>58.21</v>
      </c>
      <c r="J3" s="5">
        <v>0</v>
      </c>
      <c r="K3" s="9">
        <v>43527.718055555553</v>
      </c>
      <c r="L3" s="7">
        <v>43528.65388888889</v>
      </c>
      <c r="M3" s="8">
        <f t="shared" si="0"/>
        <v>0.93583333333663177</v>
      </c>
      <c r="N3" s="2" t="s">
        <v>40</v>
      </c>
    </row>
    <row r="4" spans="1:14" s="2" customFormat="1" ht="16.5" customHeight="1" x14ac:dyDescent="0.25">
      <c r="A4" s="3">
        <v>29023822</v>
      </c>
      <c r="B4" s="3">
        <v>49054357</v>
      </c>
      <c r="C4" s="1" t="s">
        <v>12</v>
      </c>
      <c r="D4" s="4">
        <v>43535</v>
      </c>
      <c r="E4" s="4">
        <v>43565</v>
      </c>
      <c r="F4" s="5">
        <v>16.53</v>
      </c>
      <c r="G4" s="5">
        <v>0</v>
      </c>
      <c r="H4" s="5">
        <v>0</v>
      </c>
      <c r="I4" s="5">
        <v>16.53</v>
      </c>
      <c r="J4" s="5">
        <v>0</v>
      </c>
      <c r="K4" s="7">
        <v>43534.347824074073</v>
      </c>
      <c r="L4" s="7">
        <v>43535.497048611112</v>
      </c>
      <c r="M4" s="8">
        <f t="shared" si="0"/>
        <v>1.1492245370391174</v>
      </c>
      <c r="N4" s="2" t="s">
        <v>40</v>
      </c>
    </row>
    <row r="5" spans="1:14" s="2" customFormat="1" ht="16.5" customHeight="1" x14ac:dyDescent="0.25">
      <c r="A5" s="3">
        <v>29029577</v>
      </c>
      <c r="B5" s="3">
        <v>49058138</v>
      </c>
      <c r="C5" s="1" t="s">
        <v>13</v>
      </c>
      <c r="D5" s="4">
        <v>43535</v>
      </c>
      <c r="E5" s="4">
        <v>43565</v>
      </c>
      <c r="F5" s="5">
        <v>31.49</v>
      </c>
      <c r="G5" s="5">
        <v>0</v>
      </c>
      <c r="H5" s="5">
        <v>0</v>
      </c>
      <c r="I5" s="5">
        <v>31.49</v>
      </c>
      <c r="J5" s="5">
        <v>0</v>
      </c>
      <c r="K5" s="7">
        <v>43534.62228009259</v>
      </c>
      <c r="L5" s="7">
        <v>43535.632974537039</v>
      </c>
      <c r="M5" s="8">
        <f t="shared" si="0"/>
        <v>1.0106944444487453</v>
      </c>
      <c r="N5" s="2" t="s">
        <v>40</v>
      </c>
    </row>
    <row r="6" spans="1:14" s="2" customFormat="1" ht="16.5" customHeight="1" x14ac:dyDescent="0.25">
      <c r="A6" s="3">
        <v>29125399</v>
      </c>
      <c r="B6" s="3">
        <v>49154536</v>
      </c>
      <c r="C6" s="1" t="s">
        <v>14</v>
      </c>
      <c r="D6" s="4">
        <v>43546</v>
      </c>
      <c r="E6" s="4">
        <v>43576</v>
      </c>
      <c r="F6" s="5">
        <v>52.92</v>
      </c>
      <c r="G6" s="5">
        <v>0</v>
      </c>
      <c r="H6" s="5">
        <v>0</v>
      </c>
      <c r="I6" s="5">
        <v>52.92</v>
      </c>
      <c r="J6" s="5">
        <v>0</v>
      </c>
      <c r="K6" s="7">
        <v>43546.440775462965</v>
      </c>
      <c r="L6" s="7">
        <v>43546.591122685182</v>
      </c>
      <c r="M6" s="8">
        <f t="shared" si="0"/>
        <v>0.15034722221753327</v>
      </c>
      <c r="N6" s="2" t="s">
        <v>40</v>
      </c>
    </row>
    <row r="7" spans="1:14" s="2" customFormat="1" ht="16.5" customHeight="1" x14ac:dyDescent="0.25">
      <c r="A7" s="3">
        <v>29125447</v>
      </c>
      <c r="B7" s="3">
        <v>49154512</v>
      </c>
      <c r="C7" s="1" t="s">
        <v>15</v>
      </c>
      <c r="D7" s="4">
        <v>43546</v>
      </c>
      <c r="E7" s="4">
        <v>43576</v>
      </c>
      <c r="F7" s="5">
        <v>42.34</v>
      </c>
      <c r="G7" s="5">
        <v>0</v>
      </c>
      <c r="H7" s="5">
        <v>0</v>
      </c>
      <c r="I7" s="5">
        <v>42.34</v>
      </c>
      <c r="J7" s="5">
        <v>0</v>
      </c>
      <c r="K7" s="7">
        <v>43546.440428240741</v>
      </c>
      <c r="L7" s="7">
        <v>43546.591134259259</v>
      </c>
      <c r="M7" s="8">
        <f t="shared" si="0"/>
        <v>0.15070601851766696</v>
      </c>
      <c r="N7" s="2" t="s">
        <v>40</v>
      </c>
    </row>
    <row r="8" spans="1:14" s="2" customFormat="1" ht="16.5" customHeight="1" x14ac:dyDescent="0.25">
      <c r="A8" s="3">
        <v>29125716</v>
      </c>
      <c r="B8" s="3">
        <v>49154519</v>
      </c>
      <c r="C8" s="1" t="s">
        <v>16</v>
      </c>
      <c r="D8" s="4">
        <v>43546</v>
      </c>
      <c r="E8" s="4">
        <v>43576</v>
      </c>
      <c r="F8" s="5">
        <v>46.86</v>
      </c>
      <c r="G8" s="5">
        <v>0</v>
      </c>
      <c r="H8" s="5">
        <v>0</v>
      </c>
      <c r="I8" s="5">
        <v>46.86</v>
      </c>
      <c r="J8" s="5">
        <v>0</v>
      </c>
      <c r="K8" s="7">
        <v>43546.440532407411</v>
      </c>
      <c r="L8" s="7">
        <v>43546.611805555556</v>
      </c>
      <c r="M8" s="8">
        <f t="shared" si="0"/>
        <v>0.17127314814570127</v>
      </c>
      <c r="N8" s="2" t="s">
        <v>40</v>
      </c>
    </row>
    <row r="9" spans="1:14" s="2" customFormat="1" ht="16.5" customHeight="1" x14ac:dyDescent="0.25">
      <c r="A9" s="3">
        <v>29125831</v>
      </c>
      <c r="B9" s="3">
        <v>49154552</v>
      </c>
      <c r="C9" s="1" t="s">
        <v>17</v>
      </c>
      <c r="D9" s="4">
        <v>43546</v>
      </c>
      <c r="E9" s="4">
        <v>43576</v>
      </c>
      <c r="F9" s="5">
        <v>47.63</v>
      </c>
      <c r="G9" s="5">
        <v>0</v>
      </c>
      <c r="H9" s="5">
        <v>0</v>
      </c>
      <c r="I9" s="5">
        <v>47.63</v>
      </c>
      <c r="J9" s="5">
        <v>0</v>
      </c>
      <c r="K9" s="7">
        <v>43546.441006944442</v>
      </c>
      <c r="L9" s="7">
        <v>43546.622615740744</v>
      </c>
      <c r="M9" s="8">
        <f t="shared" si="0"/>
        <v>0.18160879630158888</v>
      </c>
      <c r="N9" s="2" t="s">
        <v>40</v>
      </c>
    </row>
    <row r="10" spans="1:14" s="2" customFormat="1" ht="16.5" customHeight="1" x14ac:dyDescent="0.25">
      <c r="A10" s="3">
        <v>29126028</v>
      </c>
      <c r="B10" s="3">
        <v>49154619</v>
      </c>
      <c r="C10" s="1" t="s">
        <v>18</v>
      </c>
      <c r="D10" s="4">
        <v>43546</v>
      </c>
      <c r="E10" s="4">
        <v>43576</v>
      </c>
      <c r="F10" s="5">
        <v>42.17</v>
      </c>
      <c r="G10" s="5">
        <v>0</v>
      </c>
      <c r="H10" s="5">
        <v>0</v>
      </c>
      <c r="I10" s="5">
        <v>42.17</v>
      </c>
      <c r="J10" s="5">
        <v>0</v>
      </c>
      <c r="K10" s="7">
        <v>43546.442881944444</v>
      </c>
      <c r="L10" s="7">
        <v>43546.632824074077</v>
      </c>
      <c r="M10" s="8">
        <f t="shared" si="0"/>
        <v>0.18994212963298196</v>
      </c>
      <c r="N10" s="2" t="s">
        <v>40</v>
      </c>
    </row>
    <row r="11" spans="1:14" s="2" customFormat="1" ht="16.5" customHeight="1" x14ac:dyDescent="0.25">
      <c r="A11" s="3">
        <v>29126106</v>
      </c>
      <c r="B11" s="3">
        <v>49154522</v>
      </c>
      <c r="C11" s="1" t="s">
        <v>19</v>
      </c>
      <c r="D11" s="4">
        <v>43546</v>
      </c>
      <c r="E11" s="4">
        <v>43576</v>
      </c>
      <c r="F11" s="5">
        <v>40.590000000000003</v>
      </c>
      <c r="G11" s="5">
        <v>0</v>
      </c>
      <c r="H11" s="5">
        <v>0</v>
      </c>
      <c r="I11" s="5">
        <v>40.590000000000003</v>
      </c>
      <c r="J11" s="5">
        <v>0</v>
      </c>
      <c r="K11" s="7">
        <v>43546.44059027778</v>
      </c>
      <c r="L11" s="7">
        <v>43546.632824074077</v>
      </c>
      <c r="M11" s="8">
        <f t="shared" si="0"/>
        <v>0.19223379629693227</v>
      </c>
      <c r="N11" s="2" t="s">
        <v>40</v>
      </c>
    </row>
    <row r="12" spans="1:14" s="2" customFormat="1" ht="16.5" customHeight="1" x14ac:dyDescent="0.25">
      <c r="A12" s="3">
        <v>29126140</v>
      </c>
      <c r="B12" s="3">
        <v>49154521</v>
      </c>
      <c r="C12" s="1" t="s">
        <v>20</v>
      </c>
      <c r="D12" s="4">
        <v>43546</v>
      </c>
      <c r="E12" s="4">
        <v>43576</v>
      </c>
      <c r="F12" s="5">
        <v>34.39</v>
      </c>
      <c r="G12" s="5">
        <v>0</v>
      </c>
      <c r="H12" s="5">
        <v>0</v>
      </c>
      <c r="I12" s="5">
        <v>34.39</v>
      </c>
      <c r="J12" s="5">
        <v>0</v>
      </c>
      <c r="K12" s="7">
        <v>43546.440567129626</v>
      </c>
      <c r="L12" s="7">
        <v>43546.632800925923</v>
      </c>
      <c r="M12" s="8">
        <f t="shared" si="0"/>
        <v>0.19223379629693227</v>
      </c>
      <c r="N12" s="2" t="s">
        <v>40</v>
      </c>
    </row>
    <row r="13" spans="1:14" s="2" customFormat="1" ht="16.5" customHeight="1" x14ac:dyDescent="0.25">
      <c r="A13" s="3">
        <v>29154135</v>
      </c>
      <c r="B13" s="3">
        <v>49189608</v>
      </c>
      <c r="C13" s="1" t="s">
        <v>33</v>
      </c>
      <c r="D13" s="4">
        <v>43550</v>
      </c>
      <c r="E13" s="4">
        <v>43580</v>
      </c>
      <c r="F13" s="5">
        <v>50.4</v>
      </c>
      <c r="G13" s="5">
        <v>0</v>
      </c>
      <c r="H13" s="5">
        <v>50.4</v>
      </c>
      <c r="I13" s="5">
        <v>0</v>
      </c>
      <c r="J13" s="5">
        <v>0</v>
      </c>
      <c r="K13" s="7">
        <v>43550.024363425924</v>
      </c>
      <c r="L13" s="7">
        <v>43550.49728009259</v>
      </c>
      <c r="M13" s="8">
        <f t="shared" si="0"/>
        <v>0.47291666666569654</v>
      </c>
      <c r="N13" s="2" t="s">
        <v>40</v>
      </c>
    </row>
    <row r="14" spans="1:14" s="2" customFormat="1" ht="16.5" customHeight="1" x14ac:dyDescent="0.25">
      <c r="A14" s="3">
        <v>29245869</v>
      </c>
      <c r="B14" s="3">
        <v>49271321</v>
      </c>
      <c r="C14" s="1" t="s">
        <v>37</v>
      </c>
      <c r="D14" s="4">
        <v>43560</v>
      </c>
      <c r="E14" s="4">
        <v>43590</v>
      </c>
      <c r="F14" s="5">
        <v>183.75</v>
      </c>
      <c r="G14" s="5">
        <v>0</v>
      </c>
      <c r="H14" s="5">
        <v>183.75</v>
      </c>
      <c r="I14" s="5">
        <v>0</v>
      </c>
      <c r="J14" s="5">
        <v>0</v>
      </c>
      <c r="K14" s="7">
        <v>43559.728067129632</v>
      </c>
      <c r="L14" s="7">
        <v>43560.528541666667</v>
      </c>
      <c r="M14" s="8">
        <f t="shared" si="0"/>
        <v>0.80047453703446081</v>
      </c>
      <c r="N14" s="2" t="s">
        <v>40</v>
      </c>
    </row>
    <row r="15" spans="1:14" s="2" customFormat="1" ht="16.5" customHeight="1" x14ac:dyDescent="0.25">
      <c r="A15" s="3">
        <v>29388073</v>
      </c>
      <c r="B15" s="3">
        <v>49413989</v>
      </c>
      <c r="C15" s="1" t="s">
        <v>34</v>
      </c>
      <c r="D15" s="4">
        <v>43578</v>
      </c>
      <c r="E15" s="4">
        <v>43608</v>
      </c>
      <c r="F15" s="5">
        <v>74.08</v>
      </c>
      <c r="G15" s="5">
        <v>0</v>
      </c>
      <c r="H15" s="5">
        <v>74.08</v>
      </c>
      <c r="I15" s="5">
        <v>0</v>
      </c>
      <c r="J15" s="5">
        <v>0</v>
      </c>
      <c r="K15" s="7">
        <v>43577.580763888887</v>
      </c>
      <c r="L15" s="7">
        <v>43578.46638888889</v>
      </c>
      <c r="M15" s="8">
        <f t="shared" si="0"/>
        <v>0.88562500000261934</v>
      </c>
      <c r="N15" s="2" t="s">
        <v>40</v>
      </c>
    </row>
    <row r="16" spans="1:14" s="26" customFormat="1" ht="16.5" customHeight="1" x14ac:dyDescent="0.25">
      <c r="A16" s="19">
        <v>29127498</v>
      </c>
      <c r="B16" s="19">
        <v>49154549</v>
      </c>
      <c r="C16" s="20" t="s">
        <v>21</v>
      </c>
      <c r="D16" s="21">
        <v>43548</v>
      </c>
      <c r="E16" s="21">
        <v>43578</v>
      </c>
      <c r="F16" s="22">
        <v>18.52</v>
      </c>
      <c r="G16" s="22">
        <v>0</v>
      </c>
      <c r="H16" s="22">
        <v>0</v>
      </c>
      <c r="I16" s="22">
        <v>18.52</v>
      </c>
      <c r="J16" s="22">
        <v>0</v>
      </c>
      <c r="K16" s="23">
        <v>43546.440972222219</v>
      </c>
      <c r="L16" s="23">
        <v>43549.007696759261</v>
      </c>
      <c r="M16" s="24">
        <f t="shared" si="0"/>
        <v>2.5667245370423188</v>
      </c>
      <c r="N16" s="25" t="s">
        <v>41</v>
      </c>
    </row>
    <row r="17" spans="1:15" s="26" customFormat="1" ht="16.5" customHeight="1" x14ac:dyDescent="0.25">
      <c r="A17" s="19">
        <v>29127623</v>
      </c>
      <c r="B17" s="19">
        <v>49154623</v>
      </c>
      <c r="C17" s="20" t="s">
        <v>22</v>
      </c>
      <c r="D17" s="21">
        <v>43548</v>
      </c>
      <c r="E17" s="21">
        <v>43578</v>
      </c>
      <c r="F17" s="22">
        <v>82.69</v>
      </c>
      <c r="G17" s="22">
        <v>0</v>
      </c>
      <c r="H17" s="22">
        <v>0</v>
      </c>
      <c r="I17" s="22">
        <v>82.69</v>
      </c>
      <c r="J17" s="22">
        <v>0</v>
      </c>
      <c r="K17" s="27">
        <v>43546.440972222219</v>
      </c>
      <c r="L17" s="23">
        <v>43549.007696759261</v>
      </c>
      <c r="M17" s="24">
        <f t="shared" si="0"/>
        <v>2.5667245370423188</v>
      </c>
      <c r="N17" s="25" t="s">
        <v>41</v>
      </c>
    </row>
    <row r="18" spans="1:15" s="26" customFormat="1" ht="16.5" customHeight="1" x14ac:dyDescent="0.25">
      <c r="A18" s="19">
        <v>29128913</v>
      </c>
      <c r="B18" s="19">
        <v>49152245</v>
      </c>
      <c r="C18" s="20" t="s">
        <v>23</v>
      </c>
      <c r="D18" s="21">
        <v>43549</v>
      </c>
      <c r="E18" s="21">
        <v>43579</v>
      </c>
      <c r="F18" s="22">
        <v>63.5</v>
      </c>
      <c r="G18" s="22">
        <v>0</v>
      </c>
      <c r="H18" s="22">
        <v>0</v>
      </c>
      <c r="I18" s="22">
        <v>63.5</v>
      </c>
      <c r="J18" s="22">
        <v>0</v>
      </c>
      <c r="K18" s="23">
        <v>43546.228125000001</v>
      </c>
      <c r="L18" s="23">
        <v>43549.17428240741</v>
      </c>
      <c r="M18" s="24">
        <f t="shared" si="0"/>
        <v>2.9461574074084638</v>
      </c>
      <c r="N18" s="25" t="s">
        <v>41</v>
      </c>
    </row>
    <row r="19" spans="1:15" s="26" customFormat="1" ht="16.5" customHeight="1" x14ac:dyDescent="0.25">
      <c r="A19" s="19">
        <v>29129758</v>
      </c>
      <c r="B19" s="19">
        <v>49154624</v>
      </c>
      <c r="C19" s="20" t="s">
        <v>24</v>
      </c>
      <c r="D19" s="21">
        <v>43549</v>
      </c>
      <c r="E19" s="21">
        <v>43579</v>
      </c>
      <c r="F19" s="22">
        <v>37.04</v>
      </c>
      <c r="G19" s="22">
        <v>0</v>
      </c>
      <c r="H19" s="22">
        <v>0</v>
      </c>
      <c r="I19" s="22">
        <v>37.04</v>
      </c>
      <c r="J19" s="22">
        <v>0</v>
      </c>
      <c r="K19" s="23">
        <v>43546.442939814813</v>
      </c>
      <c r="L19" s="23">
        <v>43549.288958333331</v>
      </c>
      <c r="M19" s="24">
        <f t="shared" si="0"/>
        <v>2.846018518517667</v>
      </c>
      <c r="N19" s="25" t="s">
        <v>41</v>
      </c>
    </row>
    <row r="20" spans="1:15" s="26" customFormat="1" ht="16.5" customHeight="1" x14ac:dyDescent="0.25">
      <c r="A20" s="19">
        <v>29129773</v>
      </c>
      <c r="B20" s="19">
        <v>49154618</v>
      </c>
      <c r="C20" s="20" t="s">
        <v>25</v>
      </c>
      <c r="D20" s="21">
        <v>43549</v>
      </c>
      <c r="E20" s="21">
        <v>43579</v>
      </c>
      <c r="F20" s="22">
        <v>37.799999999999997</v>
      </c>
      <c r="G20" s="22">
        <v>0</v>
      </c>
      <c r="H20" s="22">
        <v>0</v>
      </c>
      <c r="I20" s="22">
        <v>37.799999999999997</v>
      </c>
      <c r="J20" s="22">
        <v>0</v>
      </c>
      <c r="K20" s="23">
        <v>43546.442870370367</v>
      </c>
      <c r="L20" s="23">
        <v>43549.278912037036</v>
      </c>
      <c r="M20" s="24">
        <f t="shared" si="0"/>
        <v>2.836041666669189</v>
      </c>
      <c r="N20" s="25" t="s">
        <v>41</v>
      </c>
    </row>
    <row r="21" spans="1:15" s="35" customFormat="1" ht="16.5" customHeight="1" x14ac:dyDescent="0.25">
      <c r="A21" s="28">
        <v>29134616</v>
      </c>
      <c r="B21" s="28">
        <v>49154555</v>
      </c>
      <c r="C21" s="29" t="s">
        <v>26</v>
      </c>
      <c r="D21" s="30">
        <v>43549</v>
      </c>
      <c r="E21" s="30">
        <v>43579</v>
      </c>
      <c r="F21" s="31">
        <v>64.5</v>
      </c>
      <c r="G21" s="31">
        <v>0</v>
      </c>
      <c r="H21" s="31">
        <v>0</v>
      </c>
      <c r="I21" s="31">
        <v>64.5</v>
      </c>
      <c r="J21" s="31">
        <v>0</v>
      </c>
      <c r="K21" s="32">
        <v>43546.441053240742</v>
      </c>
      <c r="L21" s="32">
        <v>43549.446423611109</v>
      </c>
      <c r="M21" s="33">
        <f t="shared" si="0"/>
        <v>3.005370370367018</v>
      </c>
      <c r="N21" s="34" t="s">
        <v>42</v>
      </c>
    </row>
    <row r="22" spans="1:15" s="35" customFormat="1" ht="16.5" customHeight="1" x14ac:dyDescent="0.25">
      <c r="A22" s="28">
        <v>29134698</v>
      </c>
      <c r="B22" s="28">
        <v>49155243</v>
      </c>
      <c r="C22" s="29" t="s">
        <v>27</v>
      </c>
      <c r="D22" s="30">
        <v>43549</v>
      </c>
      <c r="E22" s="30">
        <v>43579</v>
      </c>
      <c r="F22" s="31">
        <v>31.49</v>
      </c>
      <c r="G22" s="31">
        <v>0</v>
      </c>
      <c r="H22" s="31">
        <v>0</v>
      </c>
      <c r="I22" s="31">
        <v>31.49</v>
      </c>
      <c r="J22" s="31">
        <v>0</v>
      </c>
      <c r="K22" s="32">
        <v>43546.496539351851</v>
      </c>
      <c r="L22" s="32">
        <v>43549.44635416667</v>
      </c>
      <c r="M22" s="33">
        <f t="shared" si="0"/>
        <v>2.9498148148195469</v>
      </c>
      <c r="N22" s="34" t="s">
        <v>42</v>
      </c>
    </row>
    <row r="23" spans="1:15" s="35" customFormat="1" ht="16.5" customHeight="1" x14ac:dyDescent="0.25">
      <c r="A23" s="28">
        <v>29135018</v>
      </c>
      <c r="B23" s="28">
        <v>49154454</v>
      </c>
      <c r="C23" s="29" t="s">
        <v>28</v>
      </c>
      <c r="D23" s="30">
        <v>43549</v>
      </c>
      <c r="E23" s="30">
        <v>43579</v>
      </c>
      <c r="F23" s="31">
        <v>70.56</v>
      </c>
      <c r="G23" s="31">
        <v>0</v>
      </c>
      <c r="H23" s="31">
        <v>0</v>
      </c>
      <c r="I23" s="31">
        <v>70.56</v>
      </c>
      <c r="J23" s="31">
        <v>0</v>
      </c>
      <c r="K23" s="32">
        <v>43546.439120370371</v>
      </c>
      <c r="L23" s="32">
        <v>43549.435439814813</v>
      </c>
      <c r="M23" s="33">
        <f t="shared" si="0"/>
        <v>2.9963194444426335</v>
      </c>
      <c r="N23" s="34" t="s">
        <v>42</v>
      </c>
    </row>
    <row r="24" spans="1:15" s="35" customFormat="1" ht="16.5" customHeight="1" x14ac:dyDescent="0.25">
      <c r="A24" s="28">
        <v>29135344</v>
      </c>
      <c r="B24" s="28">
        <v>49154489</v>
      </c>
      <c r="C24" s="29" t="s">
        <v>29</v>
      </c>
      <c r="D24" s="30">
        <v>43549</v>
      </c>
      <c r="E24" s="30">
        <v>43579</v>
      </c>
      <c r="F24" s="31">
        <v>50.4</v>
      </c>
      <c r="G24" s="31">
        <v>0</v>
      </c>
      <c r="H24" s="31">
        <v>0</v>
      </c>
      <c r="I24" s="31">
        <v>50.4</v>
      </c>
      <c r="J24" s="31">
        <v>0</v>
      </c>
      <c r="K24" s="32">
        <v>43546.440069444441</v>
      </c>
      <c r="L24" s="32">
        <v>43549.435578703706</v>
      </c>
      <c r="M24" s="33">
        <f t="shared" si="0"/>
        <v>2.9955092592645087</v>
      </c>
      <c r="N24" s="34" t="s">
        <v>42</v>
      </c>
    </row>
    <row r="25" spans="1:15" s="43" customFormat="1" ht="16.5" customHeight="1" x14ac:dyDescent="0.25">
      <c r="A25" s="36">
        <v>29136338</v>
      </c>
      <c r="B25" s="36">
        <v>49154566</v>
      </c>
      <c r="C25" s="37" t="s">
        <v>30</v>
      </c>
      <c r="D25" s="38">
        <v>43549</v>
      </c>
      <c r="E25" s="38">
        <v>43579</v>
      </c>
      <c r="F25" s="39">
        <v>105</v>
      </c>
      <c r="G25" s="39">
        <v>0</v>
      </c>
      <c r="H25" s="39">
        <v>0</v>
      </c>
      <c r="I25" s="39">
        <v>105</v>
      </c>
      <c r="J25" s="39">
        <v>0</v>
      </c>
      <c r="K25" s="40">
        <v>43546.441203703704</v>
      </c>
      <c r="L25" s="40">
        <v>43549.477511574078</v>
      </c>
      <c r="M25" s="41">
        <f t="shared" si="0"/>
        <v>3.036307870374003</v>
      </c>
      <c r="N25" s="42" t="s">
        <v>43</v>
      </c>
    </row>
    <row r="26" spans="1:15" s="43" customFormat="1" ht="16.5" customHeight="1" x14ac:dyDescent="0.25">
      <c r="A26" s="36">
        <v>29137610</v>
      </c>
      <c r="B26" s="36">
        <v>49154646</v>
      </c>
      <c r="C26" s="37" t="s">
        <v>31</v>
      </c>
      <c r="D26" s="38">
        <v>43549</v>
      </c>
      <c r="E26" s="38">
        <v>43579</v>
      </c>
      <c r="F26" s="39">
        <v>170</v>
      </c>
      <c r="G26" s="39">
        <v>0</v>
      </c>
      <c r="H26" s="39">
        <v>0</v>
      </c>
      <c r="I26" s="39">
        <v>170</v>
      </c>
      <c r="J26" s="39">
        <v>0</v>
      </c>
      <c r="K26" s="40">
        <v>43546.443287037036</v>
      </c>
      <c r="L26" s="40">
        <v>43549.477569444447</v>
      </c>
      <c r="M26" s="41">
        <f t="shared" si="0"/>
        <v>3.034282407410501</v>
      </c>
      <c r="N26" s="42" t="s">
        <v>43</v>
      </c>
    </row>
    <row r="27" spans="1:15" s="43" customFormat="1" ht="16.5" customHeight="1" x14ac:dyDescent="0.25">
      <c r="A27" s="36">
        <v>29138799</v>
      </c>
      <c r="B27" s="36">
        <v>49154499</v>
      </c>
      <c r="C27" s="37" t="s">
        <v>32</v>
      </c>
      <c r="D27" s="38">
        <v>43549</v>
      </c>
      <c r="E27" s="38">
        <v>43579</v>
      </c>
      <c r="F27" s="39">
        <v>36.74</v>
      </c>
      <c r="G27" s="39">
        <v>0</v>
      </c>
      <c r="H27" s="39">
        <v>0</v>
      </c>
      <c r="I27" s="39">
        <v>36.74</v>
      </c>
      <c r="J27" s="39">
        <v>0</v>
      </c>
      <c r="K27" s="40">
        <v>43546.443287037036</v>
      </c>
      <c r="L27" s="40">
        <v>43549.477569444447</v>
      </c>
      <c r="M27" s="41">
        <f t="shared" si="0"/>
        <v>3.034282407410501</v>
      </c>
      <c r="N27" s="42" t="s">
        <v>43</v>
      </c>
    </row>
    <row r="28" spans="1:15" s="2" customFormat="1" ht="16.5" customHeight="1" x14ac:dyDescent="0.25">
      <c r="A28" s="3"/>
      <c r="B28" s="3"/>
      <c r="C28" s="1"/>
      <c r="D28" s="4"/>
      <c r="E28" s="4"/>
      <c r="F28" s="5">
        <f>SUM(F2:F27)</f>
        <v>1888.6</v>
      </c>
      <c r="G28" s="5"/>
      <c r="H28" s="5"/>
      <c r="I28" s="5"/>
      <c r="J28" s="5"/>
      <c r="K28" s="11"/>
    </row>
    <row r="29" spans="1:15" x14ac:dyDescent="0.25">
      <c r="N29" s="2" t="s">
        <v>40</v>
      </c>
    </row>
    <row r="30" spans="1:15" ht="15.75" x14ac:dyDescent="0.25">
      <c r="N30" s="17" t="s">
        <v>39</v>
      </c>
      <c r="O30" s="18">
        <v>1120.3599999999999</v>
      </c>
    </row>
    <row r="32" spans="1:15" ht="15.75" x14ac:dyDescent="0.25">
      <c r="N32" s="10" t="s">
        <v>41</v>
      </c>
    </row>
    <row r="33" spans="14:15" x14ac:dyDescent="0.25">
      <c r="N33" s="12" t="s">
        <v>39</v>
      </c>
      <c r="O33" s="12">
        <v>239.55</v>
      </c>
    </row>
    <row r="35" spans="14:15" ht="15.75" x14ac:dyDescent="0.25">
      <c r="N35" s="10" t="s">
        <v>42</v>
      </c>
    </row>
    <row r="36" spans="14:15" x14ac:dyDescent="0.25">
      <c r="N36" s="12" t="s">
        <v>44</v>
      </c>
      <c r="O36" s="12">
        <v>216.95</v>
      </c>
    </row>
    <row r="38" spans="14:15" ht="15.75" x14ac:dyDescent="0.25">
      <c r="N38" s="10" t="s">
        <v>43</v>
      </c>
    </row>
    <row r="39" spans="14:15" x14ac:dyDescent="0.25">
      <c r="N39" s="12" t="s">
        <v>39</v>
      </c>
      <c r="O39" s="12">
        <v>311.74</v>
      </c>
    </row>
  </sheetData>
  <sortState ref="A2:N27">
    <sortCondition sortBy="cellColor" ref="A2:A27" dxfId="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CB1901724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Laura Yee</cp:lastModifiedBy>
  <dcterms:created xsi:type="dcterms:W3CDTF">2019-07-02T17:35:12Z</dcterms:created>
  <dcterms:modified xsi:type="dcterms:W3CDTF">2019-08-15T22:00:03Z</dcterms:modified>
</cp:coreProperties>
</file>