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105" windowWidth="21060" windowHeight="9555"/>
  </bookViews>
  <sheets>
    <sheet name="Sheet1" sheetId="1" r:id="rId1"/>
    <sheet name="Sheet2" sheetId="2" r:id="rId2"/>
    <sheet name="Sheet3" sheetId="3" r:id="rId3"/>
  </sheets>
  <calcPr calcId="144525"/>
  <pivotCaches>
    <pivotCache cacheId="0" r:id="rId4"/>
  </pivotCaches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<sst xmlns="http://schemas.openxmlformats.org/spreadsheetml/2006/main" count="232" uniqueCount="107">
  <si>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</si>
  <si>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</si>
  <si>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</si>
  <si>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</si>
  <si>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</si>
  <si>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</si>
  <si>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</si>
  <si>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</si>
  <si>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</si>
  <si>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</si>
  <si>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</si>
  <si>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</si>
  <si>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</si>
  <si>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CB1903064</t>
  </si>
  <si>
    <t>178039673-CR</t>
  </si>
  <si>
    <t>CS178039673</t>
  </si>
  <si>
    <t>Drop-ship</t>
  </si>
  <si>
    <t>ID10-1055</t>
  </si>
  <si>
    <t>SD2</t>
  </si>
  <si>
    <t>YOUT</t>
  </si>
  <si>
    <t>182197545-CR</t>
  </si>
  <si>
    <t>CS182197545</t>
  </si>
  <si>
    <t>II10-1056</t>
  </si>
  <si>
    <t>ADUL</t>
  </si>
  <si>
    <t>182406331-CR</t>
  </si>
  <si>
    <t>CS182406331</t>
  </si>
  <si>
    <t>UH10-2144</t>
  </si>
  <si>
    <t>182592270-CR</t>
  </si>
  <si>
    <t>CS182592270</t>
  </si>
  <si>
    <t>MP10-302</t>
  </si>
  <si>
    <t>183389299-CR</t>
  </si>
  <si>
    <t>CS183389299</t>
  </si>
  <si>
    <t>IIF17-0045</t>
  </si>
  <si>
    <t>FUR</t>
  </si>
  <si>
    <t>184291122-CR</t>
  </si>
  <si>
    <t>CS184291122</t>
  </si>
  <si>
    <t>MP13-6120</t>
  </si>
  <si>
    <t>184348698-CR</t>
  </si>
  <si>
    <t>CS184348698</t>
  </si>
  <si>
    <t>II150-0008</t>
  </si>
  <si>
    <t>LGT</t>
  </si>
  <si>
    <t>184379344-CR</t>
  </si>
  <si>
    <t>CS184379344</t>
  </si>
  <si>
    <t>ID10-1377</t>
  </si>
  <si>
    <t>184383393-CR</t>
  </si>
  <si>
    <t>CS184383393</t>
  </si>
  <si>
    <t>BASI16-0451</t>
  </si>
  <si>
    <t>BASI</t>
  </si>
  <si>
    <t>184421727-CR</t>
  </si>
  <si>
    <t>CS184421727</t>
  </si>
  <si>
    <t>MPE10-229</t>
  </si>
  <si>
    <t>184434822-CR</t>
  </si>
  <si>
    <t>CS184434822</t>
  </si>
  <si>
    <t>MP10-6264</t>
  </si>
  <si>
    <t>184502637-CR</t>
  </si>
  <si>
    <t>CS184502637</t>
  </si>
  <si>
    <t>BR20-0976</t>
  </si>
  <si>
    <t>SHET</t>
  </si>
  <si>
    <t>184548056-CR</t>
  </si>
  <si>
    <t>CA184548056</t>
  </si>
  <si>
    <t>MP40-5649</t>
  </si>
  <si>
    <t>WIN</t>
  </si>
  <si>
    <t>184664250-CR</t>
  </si>
  <si>
    <t>CS184664250</t>
  </si>
  <si>
    <t>MP10-1021</t>
  </si>
  <si>
    <t>184685935-CR</t>
  </si>
  <si>
    <t>CS184685935</t>
  </si>
  <si>
    <t>MPE10-116</t>
  </si>
  <si>
    <t>185193487-CR</t>
  </si>
  <si>
    <t>CS185193487</t>
  </si>
  <si>
    <t>II10-762</t>
  </si>
  <si>
    <t>185236511-CR</t>
  </si>
  <si>
    <t>CS185236511</t>
  </si>
  <si>
    <t>BASI16-0450</t>
  </si>
  <si>
    <t>185251349-CR</t>
  </si>
  <si>
    <t>CS185251349</t>
  </si>
  <si>
    <t>UHK12-0039</t>
  </si>
  <si>
    <t>185319726-CR</t>
  </si>
  <si>
    <t>CS185319726</t>
  </si>
  <si>
    <t>TN20-0113</t>
  </si>
  <si>
    <t>185344866-CR</t>
  </si>
  <si>
    <t>CS185344866</t>
  </si>
  <si>
    <t>II30-758</t>
  </si>
  <si>
    <t>185369380-CR</t>
  </si>
  <si>
    <t>CS185369380</t>
  </si>
  <si>
    <t>UHK10-0036</t>
  </si>
  <si>
    <t>185405514-CR</t>
  </si>
  <si>
    <t>CS185405514</t>
  </si>
  <si>
    <t>ID10-1731</t>
  </si>
  <si>
    <t>185429760-CR</t>
  </si>
  <si>
    <t>CS185429760</t>
  </si>
  <si>
    <t>MP10-2584</t>
  </si>
  <si>
    <t>185432654-CR</t>
  </si>
  <si>
    <t>CS185432654</t>
  </si>
  <si>
    <t>MP10-5847</t>
  </si>
  <si>
    <t>185702478-CR</t>
  </si>
  <si>
    <t>CS185702478</t>
  </si>
  <si>
    <t>MP41-4951</t>
  </si>
  <si>
    <t>Sum of  Amount</t>
  </si>
  <si>
    <t>Row Labels</t>
  </si>
  <si>
    <t>Grand Total</t>
  </si>
  <si>
    <r>
      <t xml:space="preserve"> VALID </t>
    </r>
    <r>
      <rPr>
        <sz val="12"/>
        <color rgb="FF000000"/>
        <rFont val="Times New Roman"/>
        <family val="1"/>
      </rPr>
      <t>- Incomplete shipment, CS approved credit because there is no trailer no. assigned and no Carrier Scan. Responsible party = SD2</t>
    </r>
  </si>
  <si>
    <t>Tracking No.</t>
  </si>
  <si>
    <r>
      <t xml:space="preserve"> VALID </t>
    </r>
    <r>
      <rPr>
        <sz val="12"/>
        <color rgb="FF000000"/>
        <rFont val="Times New Roman"/>
        <family val="1"/>
      </rPr>
      <t>- per the current sales agreement with Wayfair on missing components or parts from sets. CS approved credit, but not cost effective to retrieve. Responsible Party = E-Com</t>
    </r>
  </si>
  <si>
    <r>
      <t xml:space="preserve"> VALID </t>
    </r>
    <r>
      <rPr>
        <sz val="12"/>
        <color rgb="FF000000"/>
        <rFont val="Times New Roman"/>
        <family val="1"/>
      </rPr>
      <t>- Mis-ship,WH shipped the item out late CS approved credit.  Responsible party = SD2</t>
    </r>
  </si>
  <si>
    <r>
      <t xml:space="preserve"> VALID </t>
    </r>
    <r>
      <rPr>
        <sz val="12"/>
        <color rgb="FF000000"/>
        <rFont val="Times New Roman"/>
        <family val="1"/>
      </rPr>
      <t>- Mis-ship, customer received wrong item and CS approved credit. Responsible party = SD2</t>
    </r>
  </si>
  <si>
    <t>Amount=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</si>
</sst>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9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9">
    <xf numFmtId="0" fontId="0" fillId="0" borderId="0" xfId="0"/>
    <xf numFmtId="0" fontId="0" fillId="0" borderId="12" xfId="0" applyBorder="1" applyAlignment="1">
      <alignment horizontal="left"/>
    </xf>
    <xf numFmtId="0" fontId="0" fillId="0" borderId="0" xfId="0" pivotButton="1"/>
    <xf numFmtId="0" fontId="0" fillId="0" borderId="0" xfId="0" applyNumberFormat="1"/>
    <xf numFmtId="44" fontId="16" fillId="0" borderId="0" xfId="0" applyNumberFormat="1" applyFont="1"/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44" fontId="0" fillId="0" borderId="10" xfId="1" applyFont="1" applyBorder="1" applyAlignment="1">
      <alignment horizontal="left"/>
    </xf>
    <xf numFmtId="0" fontId="0" fillId="0" borderId="11" xfId="0" applyBorder="1" applyAlignment="1">
      <alignment horizontal="left"/>
    </xf>
    <xf numFmtId="14" fontId="0" fillId="0" borderId="11" xfId="0" applyNumberFormat="1" applyBorder="1" applyAlignment="1">
      <alignment horizontal="left"/>
    </xf>
    <xf numFmtId="44" fontId="0" fillId="0" borderId="11" xfId="1" applyFont="1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0" fontId="37" fillId="0" borderId="0" xfId="0" applyFont="1"/>
    <xf numFmtId="0" fontId="16" fillId="33" borderId="13" xfId="0" applyFont="1" applyFill="1" applyBorder="1" applyAlignment="1">
      <alignment horizontal="left"/>
    </xf>
    <xf numFmtId="0" fontId="37" fillId="0" borderId="0" xfId="0" applyFont="1" applyAlignment="1">
      <alignment horizontal="left" vertical="center"/>
    </xf>
    <xf numFmtId="1" fontId="0" fillId="0" borderId="0" xfId="0" applyNumberFormat="1"/>
  </cellXfs>
  <cellStyles count="91">
    <cellStyle name="20% - Accent1" xfId="20" builtinId="30" customBuiltin="1"/>
    <cellStyle name="20% - Accent1 2" xfId="45"/>
    <cellStyle name="20% - Accent2" xfId="24" builtinId="34" customBuiltin="1"/>
    <cellStyle name="20% - Accent2 2" xfId="46"/>
    <cellStyle name="20% - Accent3" xfId="28" builtinId="38" customBuiltin="1"/>
    <cellStyle name="20% - Accent3 2" xfId="47"/>
    <cellStyle name="20% - Accent4" xfId="32" builtinId="42" customBuiltin="1"/>
    <cellStyle name="20% - Accent4 2" xfId="48"/>
    <cellStyle name="20% - Accent5" xfId="36" builtinId="46" customBuiltin="1"/>
    <cellStyle name="20% - Accent5 2" xfId="49"/>
    <cellStyle name="20% - Accent6" xfId="40" builtinId="50" customBuiltin="1"/>
    <cellStyle name="20% - Accent6 2" xfId="50"/>
    <cellStyle name="40% - Accent1" xfId="21" builtinId="31" customBuiltin="1"/>
    <cellStyle name="40% - Accent1 2" xfId="51"/>
    <cellStyle name="40% - Accent2" xfId="25" builtinId="35" customBuiltin="1"/>
    <cellStyle name="40% - Accent2 2" xfId="52"/>
    <cellStyle name="40% - Accent3" xfId="29" builtinId="39" customBuiltin="1"/>
    <cellStyle name="40% - Accent3 2" xfId="53"/>
    <cellStyle name="40% - Accent4" xfId="33" builtinId="43" customBuiltin="1"/>
    <cellStyle name="40% - Accent4 2" xfId="54"/>
    <cellStyle name="40% - Accent5" xfId="37" builtinId="47" customBuiltin="1"/>
    <cellStyle name="40% - Accent5 2" xfId="55"/>
    <cellStyle name="40% - Accent6" xfId="41" builtinId="51" customBuiltin="1"/>
    <cellStyle name="40% - Accent6 2" xfId="56"/>
    <cellStyle name="60% - Accent1" xfId="22" builtinId="32" customBuiltin="1"/>
    <cellStyle name="60% - Accent1 2" xfId="57"/>
    <cellStyle name="60% - Accent2" xfId="26" builtinId="36" customBuiltin="1"/>
    <cellStyle name="60% - Accent2 2" xfId="58"/>
    <cellStyle name="60% - Accent3" xfId="30" builtinId="40" customBuiltin="1"/>
    <cellStyle name="60% - Accent3 2" xfId="59"/>
    <cellStyle name="60% - Accent4" xfId="34" builtinId="44" customBuiltin="1"/>
    <cellStyle name="60% - Accent4 2" xfId="60"/>
    <cellStyle name="60% - Accent5" xfId="38" builtinId="48" customBuiltin="1"/>
    <cellStyle name="60% - Accent5 2" xfId="61"/>
    <cellStyle name="60% - Accent6" xfId="42" builtinId="52" customBuiltin="1"/>
    <cellStyle name="60% - Accent6 2" xfId="62"/>
    <cellStyle name="Accent1" xfId="19" builtinId="29" customBuiltin="1"/>
    <cellStyle name="Accent1 2" xfId="63"/>
    <cellStyle name="Accent2" xfId="23" builtinId="33" customBuiltin="1"/>
    <cellStyle name="Accent2 2" xfId="64"/>
    <cellStyle name="Accent3" xfId="27" builtinId="37" customBuiltin="1"/>
    <cellStyle name="Accent3 2" xfId="65"/>
    <cellStyle name="Accent4" xfId="31" builtinId="41" customBuiltin="1"/>
    <cellStyle name="Accent4 2" xfId="66"/>
    <cellStyle name="Accent5" xfId="35" builtinId="45" customBuiltin="1"/>
    <cellStyle name="Accent5 2" xfId="67"/>
    <cellStyle name="Accent6" xfId="39" builtinId="49" customBuiltin="1"/>
    <cellStyle name="Accent6 2" xfId="68"/>
    <cellStyle name="Bad" xfId="8" builtinId="27" customBuiltin="1"/>
    <cellStyle name="Bad 2" xfId="69"/>
    <cellStyle name="Calculation" xfId="12" builtinId="22" customBuiltin="1"/>
    <cellStyle name="Calculation 2" xfId="70"/>
    <cellStyle name="Check Cell" xfId="14" builtinId="23" customBuiltin="1"/>
    <cellStyle name="Check Cell 2" xfId="71"/>
    <cellStyle name="Comma 2" xfId="72"/>
    <cellStyle name="Comma 28" xfId="44"/>
    <cellStyle name="Currency" xfId="1" builtinId="4"/>
    <cellStyle name="Currency 2" xfId="73"/>
    <cellStyle name="Explanatory Text" xfId="17" builtinId="53" customBuiltin="1"/>
    <cellStyle name="Explanatory Text 2" xfId="74"/>
    <cellStyle name="Good" xfId="7" builtinId="26" customBuiltin="1"/>
    <cellStyle name="Good 2" xfId="75"/>
    <cellStyle name="Heading 1" xfId="3" builtinId="16" customBuiltin="1"/>
    <cellStyle name="Heading 1 2" xfId="76"/>
    <cellStyle name="Heading 2" xfId="4" builtinId="17" customBuiltin="1"/>
    <cellStyle name="Heading 2 2" xfId="77"/>
    <cellStyle name="Heading 3" xfId="5" builtinId="18" customBuiltin="1"/>
    <cellStyle name="Heading 3 2" xfId="78"/>
    <cellStyle name="Heading 4" xfId="6" builtinId="19" customBuiltin="1"/>
    <cellStyle name="Heading 4 2" xfId="79"/>
    <cellStyle name="Input" xfId="10" builtinId="20" customBuiltin="1"/>
    <cellStyle name="Input 2" xfId="80"/>
    <cellStyle name="Linked Cell" xfId="13" builtinId="24" customBuiltin="1"/>
    <cellStyle name="Linked Cell 2" xfId="81"/>
    <cellStyle name="Neutral" xfId="9" builtinId="28" customBuiltin="1"/>
    <cellStyle name="Neutral 2" xfId="82"/>
    <cellStyle name="Normal" xfId="0" builtinId="0"/>
    <cellStyle name="Normal 10" xfId="43"/>
    <cellStyle name="Normal 2" xfId="83"/>
    <cellStyle name="Normal 3" xfId="84"/>
    <cellStyle name="Note" xfId="16" builtinId="10" customBuiltin="1"/>
    <cellStyle name="Note 2" xfId="85"/>
    <cellStyle name="Output" xfId="11" builtinId="21" customBuiltin="1"/>
    <cellStyle name="Output 2" xfId="86"/>
    <cellStyle name="Percent 2" xfId="87"/>
    <cellStyle name="Title" xfId="2" builtinId="15" customBuiltin="1"/>
    <cellStyle name="Title 2" xfId="88"/>
    <cellStyle name="Total" xfId="18" builtinId="25" customBuiltin="1"/>
    <cellStyle name="Total 2" xfId="89"/>
    <cellStyle name="Warning Text" xfId="15" builtinId="11" customBuiltin="1"/>
    <cellStyle name="Warning Text 2" xfId="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775.625913194446" createdVersion="4" refreshedVersion="4" minRefreshableVersion="3" recordCount="25">
  <cacheSource type="worksheet">
    <worksheetSource ref="A1:M26" sheet="Sheet1"/>
  </cacheSource>
  <cacheFields count="13">
    <cacheField name="Voucher #" numFmtId="0">
      <sharedItems containsSemiMixedTypes="0" containsString="0" containsNumber="1" containsInteger="1" minValue="2366117" maxValue="2366117"/>
    </cacheField>
    <cacheField name="Voucher Date" numFmtId="14">
      <sharedItems containsSemiMixedTypes="0" containsNonDate="0" containsDate="1" containsString="0" minDate="2019-11-01T00:00:00" maxDate="2019-11-02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19-10-01T00:00:00" maxDate="2019-10-04T00:00:00"/>
    </cacheField>
    <cacheField name=" Amount" numFmtId="44">
      <sharedItems containsSemiMixedTypes="0" containsString="0" containsNumber="1" minValue="-238.21" maxValue="-7.05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7">
        <s v="YOUT"/>
        <s v="ADUL"/>
        <s v="FUR"/>
        <s v="LGT"/>
        <s v="BASI"/>
        <s v="SHET"/>
        <s v="WIN"/>
      </sharedItems>
    </cacheField>
    <cacheField name="AR REF #" numFmtId="0">
      <sharedItems containsSemiMixedTypes="0" containsString="0" containsNumber="1" containsInteger="1" minValue="85148" maxValue="851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n v="2366117"/>
    <d v="2019-11-01T00:00:00"/>
    <s v="CB1903064"/>
    <s v="178039673-CR"/>
    <s v="CS178039673"/>
    <d v="2019-10-02T00:00:00"/>
    <n v="-34.07"/>
    <n v="49"/>
    <s v="Drop-ship"/>
    <s v="ID10-1055"/>
    <s v="SD2"/>
    <x v="0"/>
    <n v="85148"/>
  </r>
  <r>
    <n v="2366117"/>
    <d v="2019-11-01T00:00:00"/>
    <s v="CB1903064"/>
    <s v="182197545-CR"/>
    <s v="CS182197545"/>
    <d v="2019-10-02T00:00:00"/>
    <n v="-71.92"/>
    <n v="49"/>
    <s v="Drop-ship"/>
    <s v="II10-1056"/>
    <s v="SD2"/>
    <x v="1"/>
    <n v="85148"/>
  </r>
  <r>
    <n v="2366117"/>
    <d v="2019-11-01T00:00:00"/>
    <s v="CB1903064"/>
    <s v="182406331-CR"/>
    <s v="CS182406331"/>
    <d v="2019-10-02T00:00:00"/>
    <n v="-80.89"/>
    <n v="49"/>
    <s v="Drop-ship"/>
    <s v="UH10-2144"/>
    <s v="SD2"/>
    <x v="1"/>
    <n v="85148"/>
  </r>
  <r>
    <n v="2366117"/>
    <d v="2019-11-01T00:00:00"/>
    <s v="CB1903064"/>
    <s v="182592270-CR"/>
    <s v="CS182592270"/>
    <d v="2019-10-01T00:00:00"/>
    <n v="-72.83"/>
    <n v="49"/>
    <s v="Drop-ship"/>
    <s v="MP10-302"/>
    <s v="SD2"/>
    <x v="1"/>
    <n v="85148"/>
  </r>
  <r>
    <n v="2366117"/>
    <d v="2019-11-01T00:00:00"/>
    <s v="CB1903064"/>
    <s v="183389299-CR"/>
    <s v="CS183389299"/>
    <d v="2019-10-02T00:00:00"/>
    <n v="-238.21"/>
    <n v="81"/>
    <s v="Drop-ship"/>
    <s v="IIF17-0045"/>
    <s v="SD2"/>
    <x v="2"/>
    <n v="85148"/>
  </r>
  <r>
    <n v="2366117"/>
    <d v="2019-11-01T00:00:00"/>
    <s v="CB1903064"/>
    <s v="184291122-CR"/>
    <s v="CS184291122"/>
    <d v="2019-10-02T00:00:00"/>
    <n v="-51.97"/>
    <n v="49"/>
    <s v="Drop-ship"/>
    <s v="MP13-6120"/>
    <s v="SD2"/>
    <x v="1"/>
    <n v="85148"/>
  </r>
  <r>
    <n v="2366117"/>
    <d v="2019-11-01T00:00:00"/>
    <s v="CB1903064"/>
    <s v="184348698-CR"/>
    <s v="CS184348698"/>
    <d v="2019-10-01T00:00:00"/>
    <n v="-209.97"/>
    <n v="49"/>
    <s v="Drop-ship"/>
    <s v="II150-0008"/>
    <s v="SD2"/>
    <x v="3"/>
    <n v="85148"/>
  </r>
  <r>
    <n v="2366117"/>
    <d v="2019-11-01T00:00:00"/>
    <s v="CB1903064"/>
    <s v="184379344-CR"/>
    <s v="CS184379344"/>
    <d v="2019-10-02T00:00:00"/>
    <n v="-50.43"/>
    <n v="49"/>
    <s v="Drop-ship"/>
    <s v="ID10-1377"/>
    <s v="SD2"/>
    <x v="0"/>
    <n v="85148"/>
  </r>
  <r>
    <n v="2366117"/>
    <d v="2019-11-01T00:00:00"/>
    <s v="CB1903064"/>
    <s v="184383393-CR"/>
    <s v="CS184383393"/>
    <d v="2019-10-02T00:00:00"/>
    <n v="-112.46"/>
    <n v="49"/>
    <s v="Drop-ship"/>
    <s v="BASI16-0451"/>
    <s v="SD2"/>
    <x v="4"/>
    <n v="85148"/>
  </r>
  <r>
    <n v="2366117"/>
    <d v="2019-11-01T00:00:00"/>
    <s v="CB1903064"/>
    <s v="184421727-CR"/>
    <s v="CS184421727"/>
    <d v="2019-10-01T00:00:00"/>
    <n v="-89.71"/>
    <n v="49"/>
    <s v="Drop-ship"/>
    <s v="MPE10-229"/>
    <s v="SD2"/>
    <x v="1"/>
    <n v="85148"/>
  </r>
  <r>
    <n v="2366117"/>
    <d v="2019-11-01T00:00:00"/>
    <s v="CB1903064"/>
    <s v="184434822-CR"/>
    <s v="CS184434822"/>
    <d v="2019-10-02T00:00:00"/>
    <n v="-7.05"/>
    <n v="49"/>
    <s v="Drop-ship"/>
    <s v="MP10-6264"/>
    <s v="SD2"/>
    <x v="1"/>
    <n v="85148"/>
  </r>
  <r>
    <n v="2366117"/>
    <d v="2019-11-01T00:00:00"/>
    <s v="CB1903064"/>
    <s v="184502637-CR"/>
    <s v="CS184502637"/>
    <d v="2019-10-02T00:00:00"/>
    <n v="-9.1"/>
    <n v="49"/>
    <s v="Drop-ship"/>
    <s v="BR20-0976"/>
    <s v="SD2"/>
    <x v="5"/>
    <n v="85148"/>
  </r>
  <r>
    <n v="2366117"/>
    <d v="2019-11-01T00:00:00"/>
    <s v="CB1903064"/>
    <s v="184548056-CR"/>
    <s v="CA184548056"/>
    <d v="2019-10-03T00:00:00"/>
    <n v="-34.96"/>
    <n v="446"/>
    <s v="Drop-ship"/>
    <s v="MP40-5649"/>
    <s v="SD2"/>
    <x v="6"/>
    <n v="85148"/>
  </r>
  <r>
    <n v="2366117"/>
    <d v="2019-11-01T00:00:00"/>
    <s v="CB1903064"/>
    <s v="184664250-CR"/>
    <s v="CS184664250"/>
    <d v="2019-10-02T00:00:00"/>
    <n v="-56.76"/>
    <n v="450"/>
    <s v="Drop-ship"/>
    <s v="MP10-1021"/>
    <s v="SD2"/>
    <x v="1"/>
    <n v="85148"/>
  </r>
  <r>
    <n v="2366117"/>
    <d v="2019-11-01T00:00:00"/>
    <s v="CB1903064"/>
    <s v="184685935-CR"/>
    <s v="CS184685935"/>
    <d v="2019-10-02T00:00:00"/>
    <n v="-70.260000000000005"/>
    <n v="49"/>
    <s v="Drop-ship"/>
    <s v="MPE10-116"/>
    <s v="SD2"/>
    <x v="1"/>
    <n v="85148"/>
  </r>
  <r>
    <n v="2366117"/>
    <d v="2019-11-01T00:00:00"/>
    <s v="CB1903064"/>
    <s v="185193487-CR"/>
    <s v="CS185193487"/>
    <d v="2019-10-02T00:00:00"/>
    <n v="-83.12"/>
    <n v="49"/>
    <s v="Drop-ship"/>
    <s v="II10-762"/>
    <s v="SD2"/>
    <x v="1"/>
    <n v="85148"/>
  </r>
  <r>
    <n v="2366117"/>
    <d v="2019-11-01T00:00:00"/>
    <s v="CB1903064"/>
    <s v="185236511-CR"/>
    <s v="CS185236511"/>
    <d v="2019-10-03T00:00:00"/>
    <n v="-89.9"/>
    <n v="49"/>
    <s v="Drop-ship"/>
    <s v="BASI16-0450"/>
    <s v="SD2"/>
    <x v="4"/>
    <n v="85148"/>
  </r>
  <r>
    <n v="2366117"/>
    <d v="2019-11-01T00:00:00"/>
    <s v="CB1903064"/>
    <s v="185251349-CR"/>
    <s v="CS185251349"/>
    <d v="2019-10-02T00:00:00"/>
    <n v="-50.04"/>
    <n v="49"/>
    <s v="Drop-ship"/>
    <s v="UHK12-0039"/>
    <s v="SD2"/>
    <x v="0"/>
    <n v="85148"/>
  </r>
  <r>
    <n v="2366117"/>
    <d v="2019-11-01T00:00:00"/>
    <s v="CB1903064"/>
    <s v="185319726-CR"/>
    <s v="CS185319726"/>
    <d v="2019-10-03T00:00:00"/>
    <n v="-28.14"/>
    <n v="49"/>
    <s v="Drop-ship"/>
    <s v="TN20-0113"/>
    <s v="SD2"/>
    <x v="5"/>
    <n v="85148"/>
  </r>
  <r>
    <n v="2366117"/>
    <d v="2019-11-01T00:00:00"/>
    <s v="CB1903064"/>
    <s v="185344866-CR"/>
    <s v="CS185344866"/>
    <d v="2019-10-02T00:00:00"/>
    <n v="-15.54"/>
    <n v="81"/>
    <s v="Drop-ship"/>
    <s v="II30-758"/>
    <s v="SD2"/>
    <x v="6"/>
    <n v="85148"/>
  </r>
  <r>
    <n v="2366117"/>
    <d v="2019-11-01T00:00:00"/>
    <s v="CB1903064"/>
    <s v="185369380-CR"/>
    <s v="CS185369380"/>
    <d v="2019-10-02T00:00:00"/>
    <n v="-41.66"/>
    <n v="49"/>
    <s v="Drop-ship"/>
    <s v="UHK10-0036"/>
    <s v="SD2"/>
    <x v="0"/>
    <n v="85148"/>
  </r>
  <r>
    <n v="2366117"/>
    <d v="2019-11-01T00:00:00"/>
    <s v="CB1903064"/>
    <s v="185405514-CR"/>
    <s v="CS185405514"/>
    <d v="2019-10-02T00:00:00"/>
    <n v="-67.09"/>
    <n v="49"/>
    <s v="Drop-ship"/>
    <s v="ID10-1731"/>
    <s v="SD2"/>
    <x v="0"/>
    <n v="85148"/>
  </r>
  <r>
    <n v="2366117"/>
    <d v="2019-11-01T00:00:00"/>
    <s v="CB1903064"/>
    <s v="185429760-CR"/>
    <s v="CS185429760"/>
    <d v="2019-10-02T00:00:00"/>
    <n v="-58.93"/>
    <n v="49"/>
    <s v="Drop-ship"/>
    <s v="MP10-2584"/>
    <s v="SD2"/>
    <x v="1"/>
    <n v="85148"/>
  </r>
  <r>
    <n v="2366117"/>
    <d v="2019-11-01T00:00:00"/>
    <s v="CB1903064"/>
    <s v="185432654-CR"/>
    <s v="CS185432654"/>
    <d v="2019-10-02T00:00:00"/>
    <n v="-102.4"/>
    <n v="49"/>
    <s v="Drop-ship"/>
    <s v="MP10-5847"/>
    <s v="SD2"/>
    <x v="1"/>
    <n v="85148"/>
  </r>
  <r>
    <n v="2366117"/>
    <d v="2019-11-01T00:00:00"/>
    <s v="CB1903064"/>
    <s v="185702478-CR"/>
    <s v="CS185702478"/>
    <d v="2019-10-01T00:00:00"/>
    <n v="-9.92"/>
    <n v="422"/>
    <s v="Drop-ship"/>
    <s v="MP41-4951"/>
    <s v="SD2"/>
    <x v="6"/>
    <n v="851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32:E40" firstHeaderRow="1" firstDataRow="1" firstDataCol="1"/>
  <pivotFields count="13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8">
        <item x="1"/>
        <item x="4"/>
        <item x="2"/>
        <item x="3"/>
        <item x="5"/>
        <item x="6"/>
        <item x="0"/>
        <item t="default"/>
      </items>
    </pivotField>
    <pivotField showAll="0"/>
  </pivotFields>
  <rowFields count="1">
    <field x="1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topLeftCell="B1" workbookViewId="0">
      <selection activeCell="K49" sqref="K49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2.5703125" customWidth="1"/>
    <col min="5" max="5" width="12" customWidth="1"/>
    <col min="6" max="6" width="9.5703125" bestFit="1" customWidth="1"/>
    <col min="7" max="7" width="11.140625" bestFit="1" customWidth="1"/>
    <col min="8" max="8" width="7.7109375" bestFit="1" customWidth="1"/>
    <col min="9" max="9" width="10.28515625" bestFit="1" customWidth="1"/>
    <col min="10" max="10" width="11.28515625" bestFit="1" customWidth="1"/>
    <col min="11" max="11" width="5.7109375" bestFit="1" customWidth="1"/>
    <col min="12" max="12" width="8.7109375" bestFit="1" customWidth="1"/>
    <col min="13" max="13" width="8.28515625" bestFit="1" customWidth="1"/>
    <col min="14" max="14" width="16.140625" bestFit="1" customWidth="1"/>
  </cols>
  <sheetData>
    <row r="1" spans="1:1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2" t="s">
        <v>5</v>
      </c>
      <c r="G1" s="11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6" t="s">
        <v>102</v>
      </c>
    </row>
    <row r="2" spans="1:15" ht="15.75">
      <c r="A2" s="5">
        <v>2366117</v>
      </c>
      <c r="B2" s="6">
        <v>43770</v>
      </c>
      <c r="C2" s="5" t="s">
        <v>13</v>
      </c>
      <c r="D2" s="5" t="s">
        <v>14</v>
      </c>
      <c r="E2" s="5" t="s">
        <v>15</v>
      </c>
      <c r="F2" s="6">
        <v>43740</v>
      </c>
      <c r="G2" s="7">
        <v>-34.07</v>
      </c>
      <c r="H2" s="5">
        <v>49</v>
      </c>
      <c r="I2" s="5" t="s">
        <v>16</v>
      </c>
      <c r="J2" s="5" t="s">
        <v>17</v>
      </c>
      <c r="K2" s="5" t="s">
        <v>18</v>
      </c>
      <c r="L2" s="5" t="s">
        <v>19</v>
      </c>
      <c r="M2" s="5">
        <v>85148</v>
      </c>
      <c r="N2" s="18">
        <v>538326916003880</v>
      </c>
      <c r="O2" s="15" t="s">
        <v>101</v>
      </c>
    </row>
    <row r="3" spans="1:15" ht="15.75">
      <c r="A3" s="5">
        <v>2366117</v>
      </c>
      <c r="B3" s="6">
        <v>43770</v>
      </c>
      <c r="C3" s="5" t="s">
        <v>13</v>
      </c>
      <c r="D3" s="5" t="s">
        <v>20</v>
      </c>
      <c r="E3" s="5" t="s">
        <v>21</v>
      </c>
      <c r="F3" s="6">
        <v>43740</v>
      </c>
      <c r="G3" s="7">
        <v>-71.92</v>
      </c>
      <c r="H3" s="5">
        <v>49</v>
      </c>
      <c r="I3" s="5" t="s">
        <v>16</v>
      </c>
      <c r="J3" s="5" t="s">
        <v>22</v>
      </c>
      <c r="K3" s="5" t="s">
        <v>18</v>
      </c>
      <c r="L3" s="5" t="s">
        <v>23</v>
      </c>
      <c r="M3" s="5">
        <v>85148</v>
      </c>
      <c r="N3" s="18">
        <v>538326916646483</v>
      </c>
      <c r="O3" s="15" t="s">
        <v>101</v>
      </c>
    </row>
    <row r="4" spans="1:15" ht="15.75">
      <c r="A4" s="5">
        <v>2366117</v>
      </c>
      <c r="B4" s="6">
        <v>43770</v>
      </c>
      <c r="C4" s="5" t="s">
        <v>13</v>
      </c>
      <c r="D4" s="5" t="s">
        <v>24</v>
      </c>
      <c r="E4" s="5" t="s">
        <v>25</v>
      </c>
      <c r="F4" s="6">
        <v>43740</v>
      </c>
      <c r="G4" s="7">
        <v>-80.89</v>
      </c>
      <c r="H4" s="5">
        <v>49</v>
      </c>
      <c r="I4" s="5" t="s">
        <v>16</v>
      </c>
      <c r="J4" s="5" t="s">
        <v>26</v>
      </c>
      <c r="K4" s="5" t="s">
        <v>18</v>
      </c>
      <c r="L4" s="5" t="s">
        <v>23</v>
      </c>
      <c r="M4" s="5">
        <v>85148</v>
      </c>
      <c r="N4" s="18">
        <v>538326916671362</v>
      </c>
      <c r="O4" s="15" t="s">
        <v>101</v>
      </c>
    </row>
    <row r="5" spans="1:15" ht="15.75">
      <c r="A5" s="5">
        <v>2366117</v>
      </c>
      <c r="B5" s="6">
        <v>43770</v>
      </c>
      <c r="C5" s="5" t="s">
        <v>13</v>
      </c>
      <c r="D5" s="5" t="s">
        <v>27</v>
      </c>
      <c r="E5" s="5" t="s">
        <v>28</v>
      </c>
      <c r="F5" s="6">
        <v>43739</v>
      </c>
      <c r="G5" s="7">
        <v>-72.83</v>
      </c>
      <c r="H5" s="5">
        <v>49</v>
      </c>
      <c r="I5" s="5" t="s">
        <v>16</v>
      </c>
      <c r="J5" s="5" t="s">
        <v>29</v>
      </c>
      <c r="K5" s="5" t="s">
        <v>18</v>
      </c>
      <c r="L5" s="5" t="s">
        <v>23</v>
      </c>
      <c r="M5" s="5">
        <v>85148</v>
      </c>
      <c r="N5" s="18">
        <v>538326916688988</v>
      </c>
      <c r="O5" s="15" t="s">
        <v>101</v>
      </c>
    </row>
    <row r="6" spans="1:15" ht="15.75">
      <c r="A6" s="5">
        <v>2366117</v>
      </c>
      <c r="B6" s="6">
        <v>43770</v>
      </c>
      <c r="C6" s="5" t="s">
        <v>13</v>
      </c>
      <c r="D6" s="5" t="s">
        <v>30</v>
      </c>
      <c r="E6" s="5" t="s">
        <v>31</v>
      </c>
      <c r="F6" s="6">
        <v>43740</v>
      </c>
      <c r="G6" s="7">
        <v>-238.21</v>
      </c>
      <c r="H6" s="5">
        <v>81</v>
      </c>
      <c r="I6" s="5" t="s">
        <v>16</v>
      </c>
      <c r="J6" s="5" t="s">
        <v>32</v>
      </c>
      <c r="K6" s="5" t="s">
        <v>18</v>
      </c>
      <c r="L6" s="5" t="s">
        <v>33</v>
      </c>
      <c r="M6" s="5">
        <v>85148</v>
      </c>
      <c r="N6" s="18">
        <v>538326916783928</v>
      </c>
      <c r="O6" s="15" t="s">
        <v>101</v>
      </c>
    </row>
    <row r="7" spans="1:15" ht="15.75">
      <c r="A7" s="5">
        <v>2366117</v>
      </c>
      <c r="B7" s="6">
        <v>43770</v>
      </c>
      <c r="C7" s="5" t="s">
        <v>13</v>
      </c>
      <c r="D7" s="5" t="s">
        <v>34</v>
      </c>
      <c r="E7" s="5" t="s">
        <v>35</v>
      </c>
      <c r="F7" s="6">
        <v>43740</v>
      </c>
      <c r="G7" s="7">
        <v>-51.97</v>
      </c>
      <c r="H7" s="5">
        <v>49</v>
      </c>
      <c r="I7" s="5" t="s">
        <v>16</v>
      </c>
      <c r="J7" s="5" t="s">
        <v>36</v>
      </c>
      <c r="K7" s="5" t="s">
        <v>18</v>
      </c>
      <c r="L7" s="5" t="s">
        <v>23</v>
      </c>
      <c r="M7" s="5">
        <v>85148</v>
      </c>
      <c r="N7" s="18">
        <v>538326916905849</v>
      </c>
      <c r="O7" s="15" t="s">
        <v>101</v>
      </c>
    </row>
    <row r="8" spans="1:15" ht="15.75">
      <c r="A8" s="5">
        <v>2366117</v>
      </c>
      <c r="B8" s="6">
        <v>43770</v>
      </c>
      <c r="C8" s="5" t="s">
        <v>13</v>
      </c>
      <c r="D8" s="5" t="s">
        <v>37</v>
      </c>
      <c r="E8" s="5" t="s">
        <v>38</v>
      </c>
      <c r="F8" s="6">
        <v>43739</v>
      </c>
      <c r="G8" s="7">
        <v>-209.97</v>
      </c>
      <c r="H8" s="5">
        <v>49</v>
      </c>
      <c r="I8" s="5" t="s">
        <v>16</v>
      </c>
      <c r="J8" s="5" t="s">
        <v>39</v>
      </c>
      <c r="K8" s="5" t="s">
        <v>18</v>
      </c>
      <c r="L8" s="5" t="s">
        <v>40</v>
      </c>
      <c r="M8" s="5">
        <v>85148</v>
      </c>
      <c r="N8" s="18">
        <v>538326916919310</v>
      </c>
      <c r="O8" s="15" t="s">
        <v>101</v>
      </c>
    </row>
    <row r="9" spans="1:15" ht="15.75">
      <c r="A9" s="5">
        <v>2366117</v>
      </c>
      <c r="B9" s="6">
        <v>43770</v>
      </c>
      <c r="C9" s="5" t="s">
        <v>13</v>
      </c>
      <c r="D9" s="5" t="s">
        <v>41</v>
      </c>
      <c r="E9" s="5" t="s">
        <v>42</v>
      </c>
      <c r="F9" s="6">
        <v>43740</v>
      </c>
      <c r="G9" s="7">
        <v>-50.43</v>
      </c>
      <c r="H9" s="5">
        <v>49</v>
      </c>
      <c r="I9" s="5" t="s">
        <v>16</v>
      </c>
      <c r="J9" s="5" t="s">
        <v>43</v>
      </c>
      <c r="K9" s="5" t="s">
        <v>18</v>
      </c>
      <c r="L9" s="5" t="s">
        <v>19</v>
      </c>
      <c r="M9" s="5">
        <v>85148</v>
      </c>
      <c r="N9" s="18">
        <v>538326916918436</v>
      </c>
      <c r="O9" s="15" t="s">
        <v>101</v>
      </c>
    </row>
    <row r="10" spans="1:15" ht="15.75">
      <c r="A10" s="5">
        <v>2366117</v>
      </c>
      <c r="B10" s="6">
        <v>43770</v>
      </c>
      <c r="C10" s="5" t="s">
        <v>13</v>
      </c>
      <c r="D10" s="5" t="s">
        <v>44</v>
      </c>
      <c r="E10" s="5" t="s">
        <v>45</v>
      </c>
      <c r="F10" s="6">
        <v>43740</v>
      </c>
      <c r="G10" s="7">
        <v>-112.46</v>
      </c>
      <c r="H10" s="5">
        <v>49</v>
      </c>
      <c r="I10" s="5" t="s">
        <v>16</v>
      </c>
      <c r="J10" s="5" t="s">
        <v>46</v>
      </c>
      <c r="K10" s="5" t="s">
        <v>18</v>
      </c>
      <c r="L10" s="5" t="s">
        <v>47</v>
      </c>
      <c r="M10" s="5">
        <v>85148</v>
      </c>
      <c r="N10" s="18">
        <v>538326916920729</v>
      </c>
      <c r="O10" s="15" t="s">
        <v>101</v>
      </c>
    </row>
    <row r="11" spans="1:15" ht="15.75">
      <c r="A11" s="5">
        <v>2366117</v>
      </c>
      <c r="B11" s="6">
        <v>43770</v>
      </c>
      <c r="C11" s="5" t="s">
        <v>13</v>
      </c>
      <c r="D11" s="5" t="s">
        <v>48</v>
      </c>
      <c r="E11" s="5" t="s">
        <v>49</v>
      </c>
      <c r="F11" s="6">
        <v>43739</v>
      </c>
      <c r="G11" s="7">
        <v>-89.71</v>
      </c>
      <c r="H11" s="5">
        <v>49</v>
      </c>
      <c r="I11" s="5" t="s">
        <v>16</v>
      </c>
      <c r="J11" s="5" t="s">
        <v>50</v>
      </c>
      <c r="K11" s="5" t="s">
        <v>18</v>
      </c>
      <c r="L11" s="5" t="s">
        <v>23</v>
      </c>
      <c r="M11" s="5">
        <v>85148</v>
      </c>
      <c r="N11" s="18">
        <v>538326916928923</v>
      </c>
      <c r="O11" s="15" t="s">
        <v>101</v>
      </c>
    </row>
    <row r="12" spans="1:15" ht="15.75">
      <c r="A12" s="5">
        <v>2366117</v>
      </c>
      <c r="B12" s="6">
        <v>43770</v>
      </c>
      <c r="C12" s="5" t="s">
        <v>13</v>
      </c>
      <c r="D12" s="5" t="s">
        <v>51</v>
      </c>
      <c r="E12" s="5" t="s">
        <v>52</v>
      </c>
      <c r="F12" s="6">
        <v>43740</v>
      </c>
      <c r="G12" s="7">
        <v>-7.05</v>
      </c>
      <c r="H12" s="5">
        <v>49</v>
      </c>
      <c r="I12" s="5" t="s">
        <v>16</v>
      </c>
      <c r="J12" s="5" t="s">
        <v>53</v>
      </c>
      <c r="K12" s="5" t="s">
        <v>18</v>
      </c>
      <c r="L12" s="5" t="s">
        <v>23</v>
      </c>
      <c r="M12" s="5">
        <v>85148</v>
      </c>
      <c r="N12" s="18">
        <v>538326916929203</v>
      </c>
      <c r="O12" s="15" t="s">
        <v>101</v>
      </c>
    </row>
    <row r="13" spans="1:15" ht="15.75">
      <c r="A13" s="5">
        <v>2366117</v>
      </c>
      <c r="B13" s="6">
        <v>43770</v>
      </c>
      <c r="C13" s="5" t="s">
        <v>13</v>
      </c>
      <c r="D13" s="5" t="s">
        <v>54</v>
      </c>
      <c r="E13" s="5" t="s">
        <v>55</v>
      </c>
      <c r="F13" s="6">
        <v>43740</v>
      </c>
      <c r="G13" s="7">
        <v>-9.1</v>
      </c>
      <c r="H13" s="5">
        <v>49</v>
      </c>
      <c r="I13" s="5" t="s">
        <v>16</v>
      </c>
      <c r="J13" s="5" t="s">
        <v>56</v>
      </c>
      <c r="K13" s="5" t="s">
        <v>18</v>
      </c>
      <c r="L13" s="5" t="s">
        <v>57</v>
      </c>
      <c r="M13" s="5">
        <v>85148</v>
      </c>
      <c r="N13" s="18">
        <v>538326916934382</v>
      </c>
      <c r="O13" s="15" t="s">
        <v>101</v>
      </c>
    </row>
    <row r="14" spans="1:15" ht="15.75">
      <c r="A14" s="5">
        <v>2366117</v>
      </c>
      <c r="B14" s="6">
        <v>43770</v>
      </c>
      <c r="C14" s="5" t="s">
        <v>13</v>
      </c>
      <c r="D14" s="5" t="s">
        <v>62</v>
      </c>
      <c r="E14" s="5" t="s">
        <v>63</v>
      </c>
      <c r="F14" s="6">
        <v>43740</v>
      </c>
      <c r="G14" s="7">
        <v>-56.76</v>
      </c>
      <c r="H14" s="5">
        <v>450</v>
      </c>
      <c r="I14" s="5" t="s">
        <v>16</v>
      </c>
      <c r="J14" s="5" t="s">
        <v>64</v>
      </c>
      <c r="K14" s="5" t="s">
        <v>18</v>
      </c>
      <c r="L14" s="5" t="s">
        <v>23</v>
      </c>
      <c r="M14" s="5">
        <v>85148</v>
      </c>
      <c r="N14" s="18">
        <v>538326916963771</v>
      </c>
      <c r="O14" s="15" t="s">
        <v>101</v>
      </c>
    </row>
    <row r="15" spans="1:15" ht="15.75">
      <c r="A15" s="5">
        <v>2366117</v>
      </c>
      <c r="B15" s="6">
        <v>43770</v>
      </c>
      <c r="C15" s="5" t="s">
        <v>13</v>
      </c>
      <c r="D15" s="5" t="s">
        <v>65</v>
      </c>
      <c r="E15" s="5" t="s">
        <v>66</v>
      </c>
      <c r="F15" s="6">
        <v>43740</v>
      </c>
      <c r="G15" s="7">
        <v>-70.260000000000005</v>
      </c>
      <c r="H15" s="5">
        <v>49</v>
      </c>
      <c r="I15" s="5" t="s">
        <v>16</v>
      </c>
      <c r="J15" s="5" t="s">
        <v>67</v>
      </c>
      <c r="K15" s="5" t="s">
        <v>18</v>
      </c>
      <c r="L15" s="5" t="s">
        <v>23</v>
      </c>
      <c r="M15" s="5">
        <v>85148</v>
      </c>
      <c r="N15" s="18">
        <v>538326916967908</v>
      </c>
      <c r="O15" s="15" t="s">
        <v>101</v>
      </c>
    </row>
    <row r="16" spans="1:15" ht="15.75">
      <c r="A16" s="5">
        <v>2366117</v>
      </c>
      <c r="B16" s="6">
        <v>43770</v>
      </c>
      <c r="C16" s="5" t="s">
        <v>13</v>
      </c>
      <c r="D16" s="5" t="s">
        <v>68</v>
      </c>
      <c r="E16" s="5" t="s">
        <v>69</v>
      </c>
      <c r="F16" s="6">
        <v>43740</v>
      </c>
      <c r="G16" s="7">
        <v>-83.12</v>
      </c>
      <c r="H16" s="5">
        <v>49</v>
      </c>
      <c r="I16" s="5" t="s">
        <v>16</v>
      </c>
      <c r="J16" s="5" t="s">
        <v>70</v>
      </c>
      <c r="K16" s="5" t="s">
        <v>18</v>
      </c>
      <c r="L16" s="5" t="s">
        <v>23</v>
      </c>
      <c r="M16" s="5">
        <v>85148</v>
      </c>
      <c r="N16" s="18">
        <v>538326917050425</v>
      </c>
      <c r="O16" s="15" t="s">
        <v>101</v>
      </c>
    </row>
    <row r="17" spans="1:16" ht="15.75">
      <c r="A17" s="5">
        <v>2366117</v>
      </c>
      <c r="B17" s="6">
        <v>43770</v>
      </c>
      <c r="C17" s="5" t="s">
        <v>13</v>
      </c>
      <c r="D17" s="5" t="s">
        <v>71</v>
      </c>
      <c r="E17" s="5" t="s">
        <v>72</v>
      </c>
      <c r="F17" s="6">
        <v>43741</v>
      </c>
      <c r="G17" s="7">
        <v>-89.9</v>
      </c>
      <c r="H17" s="5">
        <v>49</v>
      </c>
      <c r="I17" s="5" t="s">
        <v>16</v>
      </c>
      <c r="J17" s="5" t="s">
        <v>73</v>
      </c>
      <c r="K17" s="5" t="s">
        <v>18</v>
      </c>
      <c r="L17" s="5" t="s">
        <v>47</v>
      </c>
      <c r="M17" s="5">
        <v>85148</v>
      </c>
      <c r="N17" s="18">
        <v>538326917056342</v>
      </c>
      <c r="O17" s="15" t="s">
        <v>101</v>
      </c>
    </row>
    <row r="18" spans="1:16" ht="15.75">
      <c r="A18" s="5">
        <v>2366117</v>
      </c>
      <c r="B18" s="6">
        <v>43770</v>
      </c>
      <c r="C18" s="5" t="s">
        <v>13</v>
      </c>
      <c r="D18" s="5" t="s">
        <v>74</v>
      </c>
      <c r="E18" s="5" t="s">
        <v>75</v>
      </c>
      <c r="F18" s="6">
        <v>43740</v>
      </c>
      <c r="G18" s="7">
        <v>-50.04</v>
      </c>
      <c r="H18" s="5">
        <v>49</v>
      </c>
      <c r="I18" s="5" t="s">
        <v>16</v>
      </c>
      <c r="J18" s="5" t="s">
        <v>76</v>
      </c>
      <c r="K18" s="5" t="s">
        <v>18</v>
      </c>
      <c r="L18" s="5" t="s">
        <v>19</v>
      </c>
      <c r="M18" s="5">
        <v>85148</v>
      </c>
      <c r="N18" s="18">
        <v>538326917055017</v>
      </c>
      <c r="O18" s="15" t="s">
        <v>101</v>
      </c>
    </row>
    <row r="19" spans="1:16" ht="15.75">
      <c r="A19" s="5">
        <v>2366117</v>
      </c>
      <c r="B19" s="6">
        <v>43770</v>
      </c>
      <c r="C19" s="5" t="s">
        <v>13</v>
      </c>
      <c r="D19" s="5" t="s">
        <v>80</v>
      </c>
      <c r="E19" s="5" t="s">
        <v>81</v>
      </c>
      <c r="F19" s="6">
        <v>43740</v>
      </c>
      <c r="G19" s="7">
        <v>-15.54</v>
      </c>
      <c r="H19" s="5">
        <v>81</v>
      </c>
      <c r="I19" s="5" t="s">
        <v>16</v>
      </c>
      <c r="J19" s="5" t="s">
        <v>82</v>
      </c>
      <c r="K19" s="5" t="s">
        <v>18</v>
      </c>
      <c r="L19" s="5" t="s">
        <v>61</v>
      </c>
      <c r="M19" s="5">
        <v>85148</v>
      </c>
      <c r="N19" s="18">
        <v>538326917071390</v>
      </c>
      <c r="O19" s="15" t="s">
        <v>101</v>
      </c>
    </row>
    <row r="20" spans="1:16" ht="15.75">
      <c r="A20" s="5">
        <v>2366117</v>
      </c>
      <c r="B20" s="6">
        <v>43770</v>
      </c>
      <c r="C20" s="5" t="s">
        <v>13</v>
      </c>
      <c r="D20" s="5" t="s">
        <v>83</v>
      </c>
      <c r="E20" s="5" t="s">
        <v>84</v>
      </c>
      <c r="F20" s="6">
        <v>43740</v>
      </c>
      <c r="G20" s="7">
        <v>-41.66</v>
      </c>
      <c r="H20" s="5">
        <v>49</v>
      </c>
      <c r="I20" s="5" t="s">
        <v>16</v>
      </c>
      <c r="J20" s="5" t="s">
        <v>85</v>
      </c>
      <c r="K20" s="5" t="s">
        <v>18</v>
      </c>
      <c r="L20" s="5" t="s">
        <v>19</v>
      </c>
      <c r="M20" s="5">
        <v>85148</v>
      </c>
      <c r="N20" s="18">
        <v>538326917064743</v>
      </c>
      <c r="O20" s="15" t="s">
        <v>101</v>
      </c>
    </row>
    <row r="21" spans="1:16" ht="15.75">
      <c r="A21" s="5">
        <v>2366117</v>
      </c>
      <c r="B21" s="6">
        <v>43770</v>
      </c>
      <c r="C21" s="5" t="s">
        <v>13</v>
      </c>
      <c r="D21" s="5" t="s">
        <v>86</v>
      </c>
      <c r="E21" s="5" t="s">
        <v>87</v>
      </c>
      <c r="F21" s="6">
        <v>43740</v>
      </c>
      <c r="G21" s="7">
        <v>-67.09</v>
      </c>
      <c r="H21" s="5">
        <v>49</v>
      </c>
      <c r="I21" s="5" t="s">
        <v>16</v>
      </c>
      <c r="J21" s="5" t="s">
        <v>88</v>
      </c>
      <c r="K21" s="5" t="s">
        <v>18</v>
      </c>
      <c r="L21" s="5" t="s">
        <v>19</v>
      </c>
      <c r="M21" s="5">
        <v>85148</v>
      </c>
      <c r="N21" s="18">
        <v>538326917073226</v>
      </c>
      <c r="O21" s="15" t="s">
        <v>101</v>
      </c>
    </row>
    <row r="22" spans="1:16" ht="15.75">
      <c r="A22" s="5">
        <v>2366117</v>
      </c>
      <c r="B22" s="6">
        <v>43770</v>
      </c>
      <c r="C22" s="5" t="s">
        <v>13</v>
      </c>
      <c r="D22" s="5" t="s">
        <v>89</v>
      </c>
      <c r="E22" s="5" t="s">
        <v>90</v>
      </c>
      <c r="F22" s="6">
        <v>43740</v>
      </c>
      <c r="G22" s="7">
        <v>-58.93</v>
      </c>
      <c r="H22" s="5">
        <v>49</v>
      </c>
      <c r="I22" s="5" t="s">
        <v>16</v>
      </c>
      <c r="J22" s="5" t="s">
        <v>91</v>
      </c>
      <c r="K22" s="5" t="s">
        <v>18</v>
      </c>
      <c r="L22" s="5" t="s">
        <v>23</v>
      </c>
      <c r="M22" s="5">
        <v>85148</v>
      </c>
      <c r="N22" s="18">
        <v>538326917070737</v>
      </c>
      <c r="O22" s="15" t="s">
        <v>101</v>
      </c>
    </row>
    <row r="23" spans="1:16" ht="15.75">
      <c r="A23" s="5">
        <v>2366117</v>
      </c>
      <c r="B23" s="6">
        <v>43770</v>
      </c>
      <c r="C23" s="5" t="s">
        <v>13</v>
      </c>
      <c r="D23" s="5" t="s">
        <v>92</v>
      </c>
      <c r="E23" s="5" t="s">
        <v>93</v>
      </c>
      <c r="F23" s="6">
        <v>43740</v>
      </c>
      <c r="G23" s="7">
        <v>-102.4</v>
      </c>
      <c r="H23" s="5">
        <v>49</v>
      </c>
      <c r="I23" s="5" t="s">
        <v>16</v>
      </c>
      <c r="J23" s="5" t="s">
        <v>94</v>
      </c>
      <c r="K23" s="5" t="s">
        <v>18</v>
      </c>
      <c r="L23" s="5" t="s">
        <v>23</v>
      </c>
      <c r="M23" s="5">
        <v>85148</v>
      </c>
      <c r="N23" s="18">
        <v>538326917066983</v>
      </c>
      <c r="O23" s="15" t="s">
        <v>101</v>
      </c>
    </row>
    <row r="24" spans="1:16" ht="15.75">
      <c r="A24" s="5">
        <v>2366117</v>
      </c>
      <c r="B24" s="6">
        <v>43770</v>
      </c>
      <c r="C24" s="5" t="s">
        <v>13</v>
      </c>
      <c r="D24" s="5" t="s">
        <v>95</v>
      </c>
      <c r="E24" s="5" t="s">
        <v>96</v>
      </c>
      <c r="F24" s="6">
        <v>43739</v>
      </c>
      <c r="G24" s="7">
        <v>-9.92</v>
      </c>
      <c r="H24" s="5">
        <v>422</v>
      </c>
      <c r="I24" s="5" t="s">
        <v>16</v>
      </c>
      <c r="J24" s="5" t="s">
        <v>97</v>
      </c>
      <c r="K24" s="5" t="s">
        <v>18</v>
      </c>
      <c r="L24" s="5" t="s">
        <v>61</v>
      </c>
      <c r="M24" s="5">
        <v>85148</v>
      </c>
      <c r="N24" s="18"/>
      <c r="O24" s="15" t="s">
        <v>105</v>
      </c>
    </row>
    <row r="25" spans="1:16" ht="15.75">
      <c r="A25" s="5">
        <v>2366117</v>
      </c>
      <c r="B25" s="6">
        <v>43770</v>
      </c>
      <c r="C25" s="5" t="s">
        <v>13</v>
      </c>
      <c r="D25" s="5" t="s">
        <v>77</v>
      </c>
      <c r="E25" s="5" t="s">
        <v>78</v>
      </c>
      <c r="F25" s="6">
        <v>43741</v>
      </c>
      <c r="G25" s="7">
        <v>-28.14</v>
      </c>
      <c r="H25" s="5">
        <v>49</v>
      </c>
      <c r="I25" s="5" t="s">
        <v>16</v>
      </c>
      <c r="J25" s="5" t="s">
        <v>79</v>
      </c>
      <c r="K25" s="5" t="s">
        <v>18</v>
      </c>
      <c r="L25" s="5" t="s">
        <v>57</v>
      </c>
      <c r="M25" s="5">
        <v>85148</v>
      </c>
      <c r="N25" s="18">
        <v>538326917061810</v>
      </c>
      <c r="O25" s="15" t="s">
        <v>104</v>
      </c>
    </row>
    <row r="26" spans="1:16" ht="16.5" thickBot="1">
      <c r="A26" s="8">
        <v>2366117</v>
      </c>
      <c r="B26" s="9">
        <v>43770</v>
      </c>
      <c r="C26" s="1" t="s">
        <v>13</v>
      </c>
      <c r="D26" s="8" t="s">
        <v>58</v>
      </c>
      <c r="E26" s="8" t="s">
        <v>59</v>
      </c>
      <c r="F26" s="9">
        <v>43741</v>
      </c>
      <c r="G26" s="10">
        <v>-34.96</v>
      </c>
      <c r="H26" s="8">
        <v>446</v>
      </c>
      <c r="I26" s="8" t="s">
        <v>16</v>
      </c>
      <c r="J26" s="8" t="s">
        <v>60</v>
      </c>
      <c r="K26" s="8" t="s">
        <v>18</v>
      </c>
      <c r="L26" s="8" t="s">
        <v>61</v>
      </c>
      <c r="M26" s="8">
        <v>85148</v>
      </c>
      <c r="N26" s="18"/>
      <c r="O26" s="17" t="s">
        <v>103</v>
      </c>
    </row>
    <row r="27" spans="1:16" ht="15.75" thickTop="1">
      <c r="G27" s="4">
        <f>SUM(G2:G26)</f>
        <v>-1737.3300000000004</v>
      </c>
    </row>
    <row r="28" spans="1:16" ht="15.75">
      <c r="O28" s="15" t="s">
        <v>101</v>
      </c>
    </row>
    <row r="29" spans="1:16" ht="15.75">
      <c r="O29" s="15" t="s">
        <v>106</v>
      </c>
      <c r="P29">
        <v>1664.31</v>
      </c>
    </row>
    <row r="31" spans="1:16" ht="15.75">
      <c r="O31" s="15" t="s">
        <v>105</v>
      </c>
    </row>
    <row r="32" spans="1:16" ht="15.75">
      <c r="D32" s="2" t="s">
        <v>99</v>
      </c>
      <c r="E32" t="s">
        <v>98</v>
      </c>
      <c r="O32" s="15" t="s">
        <v>106</v>
      </c>
      <c r="P32">
        <v>9.92</v>
      </c>
    </row>
    <row r="33" spans="4:16">
      <c r="D33" s="13" t="s">
        <v>23</v>
      </c>
      <c r="E33" s="3">
        <v>-745.83999999999992</v>
      </c>
    </row>
    <row r="34" spans="4:16" ht="15.75">
      <c r="D34" s="13" t="s">
        <v>47</v>
      </c>
      <c r="E34" s="3">
        <v>-202.36</v>
      </c>
      <c r="O34" s="15" t="s">
        <v>104</v>
      </c>
    </row>
    <row r="35" spans="4:16" ht="15.75">
      <c r="D35" s="13" t="s">
        <v>33</v>
      </c>
      <c r="E35" s="3">
        <v>-238.21</v>
      </c>
      <c r="O35" s="15" t="s">
        <v>106</v>
      </c>
      <c r="P35">
        <v>28.14</v>
      </c>
    </row>
    <row r="36" spans="4:16">
      <c r="D36" s="13" t="s">
        <v>40</v>
      </c>
      <c r="E36" s="3">
        <v>-209.97</v>
      </c>
    </row>
    <row r="37" spans="4:16" ht="15.75">
      <c r="D37" s="13" t="s">
        <v>57</v>
      </c>
      <c r="E37" s="3">
        <v>-37.24</v>
      </c>
      <c r="O37" s="17" t="s">
        <v>103</v>
      </c>
    </row>
    <row r="38" spans="4:16">
      <c r="D38" s="13" t="s">
        <v>61</v>
      </c>
      <c r="E38" s="3">
        <v>-60.42</v>
      </c>
      <c r="O38" t="s">
        <v>106</v>
      </c>
      <c r="P38">
        <v>34.96</v>
      </c>
    </row>
    <row r="39" spans="4:16">
      <c r="D39" s="13" t="s">
        <v>19</v>
      </c>
      <c r="E39" s="3">
        <v>-243.29</v>
      </c>
    </row>
    <row r="40" spans="4:16">
      <c r="D40" s="13" t="s">
        <v>100</v>
      </c>
      <c r="E40" s="3">
        <v>-1737.33</v>
      </c>
    </row>
  </sheetData>
  <sortState ref="A2:O26">
    <sortCondition ref="O2:O26"/>
  </sortState>
  <pageMargins left="0.25" right="0.25" top="0.75" bottom="0.75" header="0.3" footer="0.3"/>
  <pageSetup scale="76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2019-11-06T23:00:38Z</dcterms:created>
  <dcterms:modified xsi:type="dcterms:W3CDTF">2019-11-07T18:40:50Z</dcterms:modified>
</cp:coreProperties>
</file>