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2" windowWidth="18960" windowHeight="11268"/>
  </bookViews>
  <sheets>
    <sheet name="Sheet1" sheetId="2" r:id="rId1"/>
    <sheet name="Table 1" sheetId="1" r:id="rId2"/>
    <sheet name="Sheet3" sheetId="4" r:id="rId3"/>
    <sheet name="master reason list" sheetId="5" r:id="rId4"/>
  </sheets>
  <definedNames>
    <definedName name="_xlnm._FilterDatabase" localSheetId="0" hidden="1">Sheet1!$A$1:$W$72</definedName>
    <definedName name="_xlnm._FilterDatabase" localSheetId="1" hidden="1">'Table 1'!$A$4:$J$64</definedName>
  </definedNames>
  <calcPr calcId="152511"/>
  <pivotCaches>
    <pivotCache cacheId="1" r:id="rId5"/>
  </pivotCaches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2" i="2"/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5" i="1"/>
</calcChain>
</file>

<file path=xl/sharedStrings.xml><?xml version="1.0" encoding="utf-8"?>
<sst xmlns="http://schemas.openxmlformats.org/spreadsheetml/2006/main" count="956" uniqueCount="280">
  <si>
    <r>
      <rPr>
        <b/>
        <sz val="10"/>
        <rFont val="Arial"/>
        <family val="2"/>
      </rPr>
      <t>Reason for Credit: Late Ship Violations</t>
    </r>
  </si>
  <si>
    <r>
      <rPr>
        <sz val="9"/>
        <rFont val="Arial"/>
        <family val="2"/>
      </rPr>
      <t>For general questions regarding this deduction please email Vendor@bedbath.com .  For formal disputes please follow the instructions outlined in Section 12 of our Compliance Guide (Chargeback Policy and Dispute Resolution).</t>
    </r>
  </si>
  <si>
    <r>
      <rPr>
        <b/>
        <sz val="9"/>
        <rFont val="Arial"/>
        <family val="2"/>
      </rPr>
      <t xml:space="preserve">Vendor #
</t>
    </r>
    <r>
      <rPr>
        <sz val="12"/>
        <rFont val="Arial"/>
        <family val="2"/>
      </rPr>
      <t>48769</t>
    </r>
  </si>
  <si>
    <r>
      <rPr>
        <b/>
        <sz val="9"/>
        <rFont val="Arial"/>
        <family val="2"/>
      </rPr>
      <t xml:space="preserve">Vendor Name
</t>
    </r>
    <r>
      <rPr>
        <sz val="12"/>
        <rFont val="Arial"/>
        <family val="2"/>
      </rPr>
      <t>E &amp; E CO., LTD./KENNETH COLE</t>
    </r>
  </si>
  <si>
    <r>
      <rPr>
        <b/>
        <sz val="9"/>
        <rFont val="Arial"/>
        <family val="2"/>
      </rPr>
      <t xml:space="preserve">CB#
</t>
    </r>
    <r>
      <rPr>
        <sz val="12"/>
        <rFont val="Arial"/>
        <family val="2"/>
      </rPr>
      <t>LS48057803</t>
    </r>
  </si>
  <si>
    <r>
      <rPr>
        <b/>
        <sz val="9"/>
        <rFont val="Arial"/>
        <family val="2"/>
      </rPr>
      <t xml:space="preserve">Total Charge
</t>
    </r>
    <r>
      <rPr>
        <sz val="12"/>
        <rFont val="Arial"/>
        <family val="2"/>
      </rPr>
      <t>$934.69</t>
    </r>
  </si>
  <si>
    <r>
      <rPr>
        <b/>
        <sz val="9"/>
        <rFont val="Arial"/>
        <family val="2"/>
      </rPr>
      <t xml:space="preserve">Date
</t>
    </r>
    <r>
      <rPr>
        <sz val="12"/>
        <rFont val="Arial"/>
        <family val="2"/>
      </rPr>
      <t>10/01/2019</t>
    </r>
  </si>
  <si>
    <r>
      <rPr>
        <b/>
        <sz val="9"/>
        <rFont val="Arial"/>
        <family val="2"/>
      </rPr>
      <t>Master PO#</t>
    </r>
  </si>
  <si>
    <r>
      <rPr>
        <b/>
        <sz val="9"/>
        <rFont val="Arial"/>
        <family val="2"/>
      </rPr>
      <t>Store #</t>
    </r>
  </si>
  <si>
    <r>
      <rPr>
        <b/>
        <sz val="9"/>
        <rFont val="Arial"/>
        <family val="2"/>
      </rPr>
      <t>Required Shipdate</t>
    </r>
  </si>
  <si>
    <r>
      <rPr>
        <b/>
        <sz val="9"/>
        <rFont val="Arial"/>
        <family val="2"/>
      </rPr>
      <t>Actual Pick Up</t>
    </r>
  </si>
  <si>
    <r>
      <rPr>
        <b/>
        <sz val="9"/>
        <rFont val="Arial"/>
        <family val="2"/>
      </rPr>
      <t>Days After Req Ship Date</t>
    </r>
  </si>
  <si>
    <r>
      <rPr>
        <b/>
        <sz val="9"/>
        <rFont val="Arial"/>
        <family val="2"/>
      </rPr>
      <t>Violation Type</t>
    </r>
  </si>
  <si>
    <r>
      <rPr>
        <sz val="8"/>
        <rFont val="Arial"/>
        <family val="2"/>
      </rPr>
      <t>EG2W7TQ</t>
    </r>
  </si>
  <si>
    <r>
      <rPr>
        <sz val="8"/>
        <rFont val="Arial"/>
        <family val="2"/>
      </rPr>
      <t>28-34 days after ship date</t>
    </r>
  </si>
  <si>
    <r>
      <rPr>
        <sz val="8"/>
        <rFont val="Arial"/>
        <family val="2"/>
      </rPr>
      <t>EG9H5CV</t>
    </r>
  </si>
  <si>
    <r>
      <rPr>
        <sz val="8"/>
        <rFont val="Arial"/>
        <family val="2"/>
      </rPr>
      <t>EH2G5EM</t>
    </r>
  </si>
  <si>
    <r>
      <rPr>
        <sz val="8"/>
        <rFont val="Arial"/>
        <family val="2"/>
      </rPr>
      <t>EH2Q4HV</t>
    </r>
  </si>
  <si>
    <r>
      <rPr>
        <sz val="8"/>
        <rFont val="Arial"/>
        <family val="2"/>
      </rPr>
      <t>EH2G8ME</t>
    </r>
  </si>
  <si>
    <r>
      <rPr>
        <sz val="8"/>
        <rFont val="Arial"/>
        <family val="2"/>
      </rPr>
      <t>EH2J6RA</t>
    </r>
  </si>
  <si>
    <r>
      <rPr>
        <sz val="8"/>
        <rFont val="Arial"/>
        <family val="2"/>
      </rPr>
      <t>EH2X2BE</t>
    </r>
  </si>
  <si>
    <r>
      <rPr>
        <sz val="8"/>
        <rFont val="Arial"/>
        <family val="2"/>
      </rPr>
      <t>EH3E5WR</t>
    </r>
  </si>
  <si>
    <r>
      <rPr>
        <sz val="8"/>
        <rFont val="Arial"/>
        <family val="2"/>
      </rPr>
      <t>EH2R3VA</t>
    </r>
  </si>
  <si>
    <r>
      <rPr>
        <sz val="8"/>
        <rFont val="Arial"/>
        <family val="2"/>
      </rPr>
      <t>EJ4X7YL</t>
    </r>
  </si>
  <si>
    <r>
      <rPr>
        <sz val="8"/>
        <rFont val="Arial"/>
        <family val="2"/>
      </rPr>
      <t>35+ days after ship date</t>
    </r>
  </si>
  <si>
    <r>
      <rPr>
        <sz val="8"/>
        <rFont val="Arial"/>
        <family val="2"/>
      </rPr>
      <t>EH2C6WH</t>
    </r>
  </si>
  <si>
    <r>
      <rPr>
        <sz val="8"/>
        <rFont val="Arial"/>
        <family val="2"/>
      </rPr>
      <t>EH2Y4UQ</t>
    </r>
  </si>
  <si>
    <r>
      <rPr>
        <sz val="8"/>
        <rFont val="Arial"/>
        <family val="2"/>
      </rPr>
      <t>EH2X3ZG</t>
    </r>
  </si>
  <si>
    <r>
      <rPr>
        <sz val="8"/>
        <rFont val="Arial"/>
        <family val="2"/>
      </rPr>
      <t>EH2S7EA</t>
    </r>
  </si>
  <si>
    <r>
      <rPr>
        <sz val="8"/>
        <rFont val="Arial"/>
        <family val="2"/>
      </rPr>
      <t>EH2P4BN</t>
    </r>
  </si>
  <si>
    <r>
      <rPr>
        <sz val="8"/>
        <rFont val="Arial"/>
        <family val="2"/>
      </rPr>
      <t>EH3E4LL</t>
    </r>
  </si>
  <si>
    <r>
      <rPr>
        <sz val="8"/>
        <rFont val="Arial"/>
        <family val="2"/>
      </rPr>
      <t>EH2P7NH</t>
    </r>
  </si>
  <si>
    <r>
      <rPr>
        <sz val="8"/>
        <rFont val="Arial"/>
        <family val="2"/>
      </rPr>
      <t>EH2X5ZR</t>
    </r>
  </si>
  <si>
    <r>
      <rPr>
        <sz val="8"/>
        <rFont val="Arial"/>
        <family val="2"/>
      </rPr>
      <t>EH2Y3QP</t>
    </r>
  </si>
  <si>
    <r>
      <rPr>
        <sz val="8"/>
        <rFont val="Arial"/>
        <family val="2"/>
      </rPr>
      <t>EH3K4QP</t>
    </r>
  </si>
  <si>
    <r>
      <rPr>
        <sz val="8"/>
        <rFont val="Arial"/>
        <family val="2"/>
      </rPr>
      <t>EJ4J3QK</t>
    </r>
  </si>
  <si>
    <r>
      <rPr>
        <sz val="8"/>
        <rFont val="Arial"/>
        <family val="2"/>
      </rPr>
      <t>EH2H7PD</t>
    </r>
  </si>
  <si>
    <r>
      <rPr>
        <sz val="8"/>
        <rFont val="Arial"/>
        <family val="2"/>
      </rPr>
      <t>EH2L9VB</t>
    </r>
  </si>
  <si>
    <r>
      <rPr>
        <sz val="8"/>
        <rFont val="Arial"/>
        <family val="2"/>
      </rPr>
      <t>EH2N3EX</t>
    </r>
  </si>
  <si>
    <r>
      <rPr>
        <sz val="8"/>
        <rFont val="Arial"/>
        <family val="2"/>
      </rPr>
      <t>EH2P9ME</t>
    </r>
  </si>
  <si>
    <r>
      <rPr>
        <sz val="8"/>
        <rFont val="Arial"/>
        <family val="2"/>
      </rPr>
      <t>EH2F3TU</t>
    </r>
  </si>
  <si>
    <r>
      <rPr>
        <sz val="8"/>
        <rFont val="Arial"/>
        <family val="2"/>
      </rPr>
      <t>EH2S2KL</t>
    </r>
  </si>
  <si>
    <r>
      <rPr>
        <sz val="8"/>
        <rFont val="Arial"/>
        <family val="2"/>
      </rPr>
      <t>EH3L4AN</t>
    </r>
  </si>
  <si>
    <r>
      <rPr>
        <sz val="8"/>
        <rFont val="Arial"/>
        <family val="2"/>
      </rPr>
      <t>EH2G7EF</t>
    </r>
  </si>
  <si>
    <r>
      <rPr>
        <sz val="8"/>
        <rFont val="Arial"/>
        <family val="2"/>
      </rPr>
      <t>EH2F6WE</t>
    </r>
  </si>
  <si>
    <r>
      <rPr>
        <sz val="8"/>
        <rFont val="Arial"/>
        <family val="2"/>
      </rPr>
      <t>EH2M6PL</t>
    </r>
  </si>
  <si>
    <r>
      <rPr>
        <sz val="8"/>
        <rFont val="Arial"/>
        <family val="2"/>
      </rPr>
      <t>EH3F2XR</t>
    </r>
  </si>
  <si>
    <r>
      <rPr>
        <sz val="8"/>
        <rFont val="Arial"/>
        <family val="2"/>
      </rPr>
      <t>EH3H2VS</t>
    </r>
  </si>
  <si>
    <r>
      <rPr>
        <sz val="8"/>
        <rFont val="Arial"/>
        <family val="2"/>
      </rPr>
      <t>EJ5B2JG</t>
    </r>
  </si>
  <si>
    <r>
      <rPr>
        <sz val="8"/>
        <rFont val="Arial"/>
        <family val="2"/>
      </rPr>
      <t>EJ5G7CA</t>
    </r>
  </si>
  <si>
    <r>
      <rPr>
        <sz val="8"/>
        <rFont val="Arial"/>
        <family val="2"/>
      </rPr>
      <t>EH2K9ZQ</t>
    </r>
  </si>
  <si>
    <r>
      <rPr>
        <sz val="8"/>
        <rFont val="Arial"/>
        <family val="2"/>
      </rPr>
      <t>EH2J7UD</t>
    </r>
  </si>
  <si>
    <r>
      <rPr>
        <sz val="8"/>
        <rFont val="Arial"/>
        <family val="2"/>
      </rPr>
      <t>EH3E5TC</t>
    </r>
  </si>
  <si>
    <r>
      <rPr>
        <sz val="8"/>
        <rFont val="Arial"/>
        <family val="2"/>
      </rPr>
      <t>EH2L7ZR</t>
    </r>
  </si>
  <si>
    <r>
      <rPr>
        <sz val="8"/>
        <rFont val="Arial"/>
        <family val="2"/>
      </rPr>
      <t>EH2M3NQ</t>
    </r>
  </si>
  <si>
    <r>
      <rPr>
        <sz val="8"/>
        <rFont val="Arial"/>
        <family val="2"/>
      </rPr>
      <t>EH2T6ZD</t>
    </r>
  </si>
  <si>
    <r>
      <rPr>
        <sz val="8"/>
        <rFont val="Arial"/>
        <family val="2"/>
      </rPr>
      <t>EG9Q5YF</t>
    </r>
  </si>
  <si>
    <r>
      <rPr>
        <sz val="8"/>
        <rFont val="Arial"/>
        <family val="2"/>
      </rPr>
      <t>EH2P6RB</t>
    </r>
  </si>
  <si>
    <r>
      <rPr>
        <sz val="8"/>
        <rFont val="Arial"/>
        <family val="2"/>
      </rPr>
      <t>EH2P7SD</t>
    </r>
  </si>
  <si>
    <r>
      <rPr>
        <sz val="8"/>
        <rFont val="Arial"/>
        <family val="2"/>
      </rPr>
      <t>EH2Q8ZE</t>
    </r>
  </si>
  <si>
    <r>
      <rPr>
        <sz val="8"/>
        <rFont val="Arial"/>
        <family val="2"/>
      </rPr>
      <t>EH2J5AY</t>
    </r>
  </si>
  <si>
    <r>
      <rPr>
        <sz val="8"/>
        <rFont val="Arial"/>
        <family val="2"/>
      </rPr>
      <t>EH2J5TT</t>
    </r>
  </si>
  <si>
    <r>
      <rPr>
        <sz val="8"/>
        <rFont val="Arial"/>
        <family val="2"/>
      </rPr>
      <t>EK6T3UF</t>
    </r>
  </si>
  <si>
    <r>
      <rPr>
        <sz val="8"/>
        <rFont val="Arial"/>
        <family val="2"/>
      </rPr>
      <t>14-20 days after ship date</t>
    </r>
  </si>
  <si>
    <r>
      <rPr>
        <sz val="8"/>
        <rFont val="Arial"/>
        <family val="2"/>
      </rPr>
      <t>EK6U4ZW</t>
    </r>
  </si>
  <si>
    <r>
      <rPr>
        <sz val="8"/>
        <rFont val="Arial"/>
        <family val="2"/>
      </rPr>
      <t>EK6X7YQ</t>
    </r>
  </si>
  <si>
    <r>
      <rPr>
        <sz val="8"/>
        <rFont val="Arial"/>
        <family val="2"/>
      </rPr>
      <t>EK8L6RT</t>
    </r>
  </si>
  <si>
    <r>
      <rPr>
        <sz val="8"/>
        <rFont val="Arial"/>
        <family val="2"/>
      </rPr>
      <t>EK6T9HR</t>
    </r>
  </si>
  <si>
    <r>
      <rPr>
        <sz val="8"/>
        <rFont val="Arial"/>
        <family val="2"/>
      </rPr>
      <t>EK7J9FY</t>
    </r>
  </si>
  <si>
    <r>
      <rPr>
        <sz val="8"/>
        <rFont val="Arial"/>
        <family val="2"/>
      </rPr>
      <t>EK6U5TX</t>
    </r>
  </si>
  <si>
    <r>
      <rPr>
        <sz val="8"/>
        <rFont val="Arial"/>
        <family val="2"/>
      </rPr>
      <t>EK6V8XK</t>
    </r>
  </si>
  <si>
    <r>
      <rPr>
        <sz val="8"/>
        <rFont val="Arial"/>
        <family val="2"/>
      </rPr>
      <t>EK8J3SD</t>
    </r>
  </si>
  <si>
    <r>
      <rPr>
        <sz val="8"/>
        <rFont val="Arial"/>
        <family val="2"/>
      </rPr>
      <t>EK8A4EM</t>
    </r>
  </si>
  <si>
    <r>
      <rPr>
        <b/>
        <sz val="9"/>
        <rFont val="Arial"/>
        <family val="2"/>
      </rPr>
      <t>TOTAL</t>
    </r>
  </si>
  <si>
    <t>qty_ordered</t>
  </si>
  <si>
    <t>qty_to_ship</t>
  </si>
  <si>
    <t>shipped_dt</t>
  </si>
  <si>
    <t>ship_instruction_1</t>
  </si>
  <si>
    <t>Pattern</t>
  </si>
  <si>
    <t>CustItemNo</t>
  </si>
  <si>
    <t xml:space="preserve">DEPT#  Cancel Date: 06/14/2019          </t>
  </si>
  <si>
    <t xml:space="preserve">0657           </t>
  </si>
  <si>
    <t>Gotham Texture</t>
  </si>
  <si>
    <t>675716548209</t>
  </si>
  <si>
    <t>42993711</t>
  </si>
  <si>
    <t>675716548223</t>
  </si>
  <si>
    <t>42993827</t>
  </si>
  <si>
    <t>675716564544</t>
  </si>
  <si>
    <t>42993735</t>
  </si>
  <si>
    <t>675716564551</t>
  </si>
  <si>
    <t>42993841</t>
  </si>
  <si>
    <t>675716565435</t>
  </si>
  <si>
    <t>42993872</t>
  </si>
  <si>
    <t>675716470289</t>
  </si>
  <si>
    <t>41777695</t>
  </si>
  <si>
    <t>675716470296</t>
  </si>
  <si>
    <t>41777732</t>
  </si>
  <si>
    <t xml:space="preserve">DEPT#  Cancel Date: 06/27/2019          </t>
  </si>
  <si>
    <t>675716470364</t>
  </si>
  <si>
    <t>41777749</t>
  </si>
  <si>
    <t xml:space="preserve">DEPT#  Cancel Date: 06/28/2019          </t>
  </si>
  <si>
    <t xml:space="preserve">0033           </t>
  </si>
  <si>
    <t>675716470302</t>
  </si>
  <si>
    <t>41777770</t>
  </si>
  <si>
    <t xml:space="preserve">DEPT#  Cancel Date: 07/01/2019          </t>
  </si>
  <si>
    <t xml:space="preserve">0460           </t>
  </si>
  <si>
    <t>675716470272</t>
  </si>
  <si>
    <t>41777657</t>
  </si>
  <si>
    <t xml:space="preserve">0155           </t>
  </si>
  <si>
    <t xml:space="preserve">0349           </t>
  </si>
  <si>
    <t xml:space="preserve">1048           </t>
  </si>
  <si>
    <t xml:space="preserve">0034           </t>
  </si>
  <si>
    <t xml:space="preserve">0592           </t>
  </si>
  <si>
    <t xml:space="preserve">0427           </t>
  </si>
  <si>
    <t xml:space="preserve">1002           </t>
  </si>
  <si>
    <t xml:space="preserve">0480           </t>
  </si>
  <si>
    <t xml:space="preserve">1081           </t>
  </si>
  <si>
    <t xml:space="preserve">0772           </t>
  </si>
  <si>
    <t xml:space="preserve">0441           </t>
  </si>
  <si>
    <t xml:space="preserve">0593           </t>
  </si>
  <si>
    <t xml:space="preserve">0590           </t>
  </si>
  <si>
    <t xml:space="preserve">0558           </t>
  </si>
  <si>
    <t xml:space="preserve">1131           </t>
  </si>
  <si>
    <t xml:space="preserve">1304           </t>
  </si>
  <si>
    <t xml:space="preserve">1233           </t>
  </si>
  <si>
    <t xml:space="preserve">0518           </t>
  </si>
  <si>
    <t xml:space="preserve">0435           </t>
  </si>
  <si>
    <t xml:space="preserve">0236           </t>
  </si>
  <si>
    <t xml:space="preserve">1363           </t>
  </si>
  <si>
    <t xml:space="preserve">1198           </t>
  </si>
  <si>
    <t xml:space="preserve">0245           </t>
  </si>
  <si>
    <t xml:space="preserve">0094           </t>
  </si>
  <si>
    <t xml:space="preserve">0123           </t>
  </si>
  <si>
    <t xml:space="preserve">0188           </t>
  </si>
  <si>
    <t xml:space="preserve">0846           </t>
  </si>
  <si>
    <t xml:space="preserve">1341           </t>
  </si>
  <si>
    <t xml:space="preserve">1350           </t>
  </si>
  <si>
    <t xml:space="preserve">0055           </t>
  </si>
  <si>
    <t xml:space="preserve">0832           </t>
  </si>
  <si>
    <t xml:space="preserve">1387           </t>
  </si>
  <si>
    <t xml:space="preserve">0579           </t>
  </si>
  <si>
    <t xml:space="preserve">DEPT#  Cancel Date: 07/02/2019          </t>
  </si>
  <si>
    <t xml:space="preserve">0291           </t>
  </si>
  <si>
    <t xml:space="preserve">0285           </t>
  </si>
  <si>
    <t xml:space="preserve">0196           </t>
  </si>
  <si>
    <t xml:space="preserve">0400           </t>
  </si>
  <si>
    <t xml:space="preserve">1201           </t>
  </si>
  <si>
    <t xml:space="preserve">0128           </t>
  </si>
  <si>
    <t xml:space="preserve">1268           </t>
  </si>
  <si>
    <t xml:space="preserve">DEPT#  Cancel Date: 07/20/2019          </t>
  </si>
  <si>
    <t xml:space="preserve">0807           </t>
  </si>
  <si>
    <t xml:space="preserve">DEPT#  Cancel Date: 07/22/2019          </t>
  </si>
  <si>
    <t xml:space="preserve">1184           </t>
  </si>
  <si>
    <t xml:space="preserve">1292           </t>
  </si>
  <si>
    <t xml:space="preserve">0278           </t>
  </si>
  <si>
    <t xml:space="preserve">DEPT#  Cancel Date: 08/08/2019          </t>
  </si>
  <si>
    <t xml:space="preserve">1059           </t>
  </si>
  <si>
    <t xml:space="preserve">0467           </t>
  </si>
  <si>
    <t xml:space="preserve">0389           </t>
  </si>
  <si>
    <t xml:space="preserve">1040           </t>
  </si>
  <si>
    <t xml:space="preserve">DEPT#  Cancel Date: 08/09/2019          </t>
  </si>
  <si>
    <t xml:space="preserve">0279           </t>
  </si>
  <si>
    <t xml:space="preserve">DEPT#  Cancel Date: 08/12/2019          </t>
  </si>
  <si>
    <t xml:space="preserve">0412           </t>
  </si>
  <si>
    <t xml:space="preserve">1071           </t>
  </si>
  <si>
    <t xml:space="preserve">1130           </t>
  </si>
  <si>
    <t xml:space="preserve">0356           </t>
  </si>
  <si>
    <t>BB40-1213</t>
  </si>
  <si>
    <t>BB40-1215</t>
  </si>
  <si>
    <t>BB40-1279</t>
  </si>
  <si>
    <t>BB40-1280</t>
  </si>
  <si>
    <t>BB40-1304</t>
  </si>
  <si>
    <t>BB40-954</t>
  </si>
  <si>
    <t>BB40-955</t>
  </si>
  <si>
    <t>BB40-962</t>
  </si>
  <si>
    <t>BB40-956</t>
  </si>
  <si>
    <t>BB40-953</t>
  </si>
  <si>
    <t>EK8V7TQ</t>
  </si>
  <si>
    <t>EG2W7TQ</t>
  </si>
  <si>
    <t>EG9H5CV</t>
  </si>
  <si>
    <t>EG9Q5YF</t>
  </si>
  <si>
    <t>EH2C6WH</t>
  </si>
  <si>
    <t>EH2F3TU</t>
  </si>
  <si>
    <t>EH2F6WE</t>
  </si>
  <si>
    <t>EH2G4AR</t>
  </si>
  <si>
    <t>EH2G5EM</t>
  </si>
  <si>
    <t>EH2G7EF</t>
  </si>
  <si>
    <t>EH2G8ME</t>
  </si>
  <si>
    <t>EH2H7PD</t>
  </si>
  <si>
    <t>EH2J5AY</t>
  </si>
  <si>
    <t>EH2J5TT</t>
  </si>
  <si>
    <t>EH2J6RA</t>
  </si>
  <si>
    <t>EH2J7UD</t>
  </si>
  <si>
    <t>EH2K9ZQ</t>
  </si>
  <si>
    <t>EH2L7ZR</t>
  </si>
  <si>
    <t>EH2L9VB</t>
  </si>
  <si>
    <t>EH2M3NQ</t>
  </si>
  <si>
    <t>EH2M6PL</t>
  </si>
  <si>
    <t>EH2N3EX</t>
  </si>
  <si>
    <t>EH2P4BN</t>
  </si>
  <si>
    <t>EH2P6RB</t>
  </si>
  <si>
    <t>EH2P7NH</t>
  </si>
  <si>
    <t>EH2P7SD</t>
  </si>
  <si>
    <t>EH2P9ME</t>
  </si>
  <si>
    <t>EH2Q4HV</t>
  </si>
  <si>
    <t>EH2Q8ZE</t>
  </si>
  <si>
    <t>EH2R3VA</t>
  </si>
  <si>
    <t>EH2S2KL</t>
  </si>
  <si>
    <t>EH2S7EA</t>
  </si>
  <si>
    <t>EH2T6ZD</t>
  </si>
  <si>
    <t>EH2X2BE</t>
  </si>
  <si>
    <t>EH2X3ZG</t>
  </si>
  <si>
    <t>EH2X5ZR</t>
  </si>
  <si>
    <t>EH2Y3QP</t>
  </si>
  <si>
    <t>EH2Y4UQ</t>
  </si>
  <si>
    <t>EH3E4LL</t>
  </si>
  <si>
    <t>EH3E5TC</t>
  </si>
  <si>
    <t>EH3E5WR</t>
  </si>
  <si>
    <t>EH3F2XR</t>
  </si>
  <si>
    <t>EH3H2VS</t>
  </si>
  <si>
    <t>EH3K4QP</t>
  </si>
  <si>
    <t>EH3L4AN</t>
  </si>
  <si>
    <t>EJ4J3QK</t>
  </si>
  <si>
    <t>EJ4X7YL</t>
  </si>
  <si>
    <t>EJ5B2JG</t>
  </si>
  <si>
    <t>EJ5G7CA</t>
  </si>
  <si>
    <t>EK6T3UF</t>
  </si>
  <si>
    <t>EK6T9HR</t>
  </si>
  <si>
    <t>EK6U4ZW</t>
  </si>
  <si>
    <t>EK6U5TX</t>
  </si>
  <si>
    <t>EK6V8XK</t>
  </si>
  <si>
    <t>EK6X7YQ</t>
  </si>
  <si>
    <t>EK7J9FY</t>
  </si>
  <si>
    <t>EK8A4EM</t>
  </si>
  <si>
    <t>EK8J3SD</t>
  </si>
  <si>
    <t>EK8L6RT</t>
  </si>
  <si>
    <t>Cancel date</t>
  </si>
  <si>
    <t>Row Labels</t>
  </si>
  <si>
    <t>(blank)</t>
  </si>
  <si>
    <t>Grand Total</t>
  </si>
  <si>
    <t>Column Labels</t>
  </si>
  <si>
    <t>Sum of qty_to_ship</t>
  </si>
  <si>
    <t>CB %</t>
  </si>
  <si>
    <t>Master PO#</t>
  </si>
  <si>
    <t>Store #</t>
  </si>
  <si>
    <t>Required Shipdate</t>
  </si>
  <si>
    <t>Days after cancel date</t>
    <phoneticPr fontId="12" type="noConversion"/>
  </si>
  <si>
    <t>BBB request CB%</t>
    <phoneticPr fontId="12" type="noConversion"/>
  </si>
  <si>
    <t>Total Charge</t>
    <phoneticPr fontId="12" type="noConversion"/>
  </si>
  <si>
    <t>Total Charge</t>
    <phoneticPr fontId="12" type="noConversion"/>
  </si>
  <si>
    <t>JLA SKU#</t>
    <phoneticPr fontId="12" type="noConversion"/>
  </si>
  <si>
    <t>OOSN Request Date</t>
  </si>
  <si>
    <t>Master Reason</t>
    <phoneticPr fontId="9" type="noConversion"/>
  </si>
  <si>
    <t>Detail Reason</t>
    <phoneticPr fontId="9" type="noConversion"/>
  </si>
  <si>
    <t>Is CB Valid? Y/N</t>
    <phoneticPr fontId="17" type="noConversion"/>
  </si>
  <si>
    <t>Email support</t>
    <phoneticPr fontId="9" type="noConversion"/>
  </si>
  <si>
    <t>Revised Master Reason</t>
    <phoneticPr fontId="12" type="noConversion"/>
  </si>
  <si>
    <t>Is CB Valid? Y/N</t>
    <phoneticPr fontId="17" type="noConversion"/>
  </si>
  <si>
    <t>BBB did not give us enough lead time to build inventory for newly projected/additional demand.</t>
    <phoneticPr fontId="12" type="noConversion"/>
  </si>
  <si>
    <t>N</t>
    <phoneticPr fontId="12" type="noConversion"/>
  </si>
  <si>
    <t>Test item. BBB ordered more than projections</t>
    <phoneticPr fontId="12" type="noConversion"/>
  </si>
  <si>
    <t>Discontinued item. BBB still order.</t>
    <phoneticPr fontId="12" type="noConversion"/>
  </si>
  <si>
    <t>Massive west coast port delay due to labor dispute.</t>
    <phoneticPr fontId="12" type="noConversion"/>
  </si>
  <si>
    <t>Cancelled by BBB EDI 860</t>
    <phoneticPr fontId="12" type="noConversion"/>
  </si>
  <si>
    <t>We shipped the PO line</t>
    <phoneticPr fontId="12" type="noConversion"/>
  </si>
  <si>
    <t>OOSN not sent</t>
    <phoneticPr fontId="12" type="noConversion"/>
  </si>
  <si>
    <t>Y</t>
    <phoneticPr fontId="12" type="noConversion"/>
  </si>
  <si>
    <t xml:space="preserve">JLA inventory accuracy. </t>
  </si>
  <si>
    <t>Y</t>
    <phoneticPr fontId="12" type="noConversion"/>
  </si>
  <si>
    <t>EH2L7ZR</t>
    <phoneticPr fontId="12" type="noConversion"/>
  </si>
  <si>
    <t>UPC</t>
    <phoneticPr fontId="12" type="noConversion"/>
  </si>
  <si>
    <t>Didn't send</t>
    <phoneticPr fontId="12" type="noConversion"/>
  </si>
  <si>
    <t>Y</t>
    <phoneticPr fontId="12" type="noConversion"/>
  </si>
  <si>
    <t>JLA under forecast.</t>
    <phoneticPr fontId="12" type="noConversion"/>
  </si>
  <si>
    <t>1.From 11/1/2018~2/14/2019 BBB weekly POS is 332pcs, and from 2/15/2019~6/30/2019 BBB weekly POS is 396pcs, which raised 19.3%;
2.From 2/15/2019~6/30/2019, BBB sold 7929pcs and ordered 9774pcs, which is 1845pcs(4.66 WOS) higher than sold, JLA was underforecasted.</t>
    <phoneticPr fontId="12" type="noConversion"/>
  </si>
  <si>
    <t>Warehouse late ship or BBB carrier took products late.</t>
    <phoneticPr fontId="12" type="noConversion"/>
  </si>
  <si>
    <t>1.From 11/1/2018~2/14/2019 BBB weekly POS is 332pcs, and from 2/15/2019~6/30/2019 BBB weekly POS is 396pcs, which raised 19.3%;
2.From 2/15/2019~6/30/2019, BBB sold 7929pcs and ordered 9774pcs, which is 1845pcs(4.66 WOS) higher than sold, JLA was underforecasted.</t>
    <phoneticPr fontId="12" type="noConversion"/>
  </si>
  <si>
    <t>1.From 11/1/2018~2/14/2019 BBB weekly POS is 9.5pcs, and from 2/15/2019~6/30/2019 BBB weekly POS is 13.1pcs, which raised 37.9%;
2.From 2/15/2019~6/30/2019, BBB sold 261pcs and ordered 358pcs, which is 97pcs(7.4 WOS) higher than sold, JLA was underforecasted.</t>
    <phoneticPr fontId="12" type="noConversion"/>
  </si>
  <si>
    <t>1.From 2/1/2019~5/5/2019 BBB weekly POS is 163pcs, and from 5/6/2019~8/30/2019 BBB weekly POS is 184pcs, which raised 11.5%;
2.From 5/6/2019~8/30/2019, BBB sold 2951pcs and ordered 3396pcs, which is 445pcs(2.4 WOS) higher than sold, JLA was underforecasted.</t>
    <phoneticPr fontId="12" type="noConversion"/>
  </si>
  <si>
    <t>JLA under forecast.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</si>
</sst>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$#,##0.00_);\(\$#,##0.00\)"/>
    <numFmt numFmtId="165" formatCode="###0;###0"/>
    <numFmt numFmtId="166" formatCode="dd/mm/yyyy;@"/>
    <numFmt numFmtId="167" formatCode="\$###0.00;\$###0.00"/>
    <numFmt numFmtId="168" formatCode="mm/dd/yyyy;@"/>
  </numFmts>
  <fonts count="21">
    <font>
      <sz val="10"/>
      <color rgb="FF000000"/>
      <name val="Times New Roman"/>
      <charset val="204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name val="宋体"/>
      <family val="3"/>
      <charset val="134"/>
    </font>
    <font>
      <sz val="10"/>
      <color rgb="FF000000"/>
      <name val="Times New Roman"/>
      <family val="1"/>
    </font>
    <font>
      <b/>
      <sz val="8"/>
      <color indexed="8"/>
      <name val="Arial"/>
      <family val="2"/>
    </font>
    <font>
      <b/>
      <sz val="8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rgb="FF000000"/>
      <name val="Times New Roman"/>
      <family val="1"/>
    </font>
    <font>
      <b/>
      <sz val="11"/>
      <color indexed="8"/>
      <name val="Calibri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31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9" fontId="13" fillId="0" borderId="0" applyFont="0" applyFill="0" applyBorder="0" applyAlignment="0" applyProtection="0">
      <alignment vertical="center"/>
    </xf>
    <xf numFmtId="0" fontId="16" fillId="0" borderId="0"/>
    <xf numFmtId="0" fontId="18" fillId="0" borderId="0"/>
  </cellStyleXfs>
  <cellXfs count="6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left" vertical="top" wrapText="1"/>
    </xf>
    <xf numFmtId="166" fontId="5" fillId="0" borderId="1" xfId="0" applyNumberFormat="1" applyFont="1" applyFill="1" applyBorder="1" applyAlignment="1">
      <alignment horizontal="left" vertical="top" wrapText="1"/>
    </xf>
    <xf numFmtId="167" fontId="5" fillId="0" borderId="1" xfId="0" applyNumberFormat="1" applyFont="1" applyFill="1" applyBorder="1" applyAlignment="1">
      <alignment horizontal="left" vertical="top" wrapText="1"/>
    </xf>
    <xf numFmtId="168" fontId="5" fillId="0" borderId="1" xfId="0" applyNumberFormat="1" applyFont="1" applyFill="1" applyBorder="1" applyAlignment="1">
      <alignment horizontal="left" vertical="top" wrapText="1"/>
    </xf>
    <xf numFmtId="167" fontId="6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0" fillId="0" borderId="0" xfId="0" pivotButton="1" applyFill="1" applyBorder="1" applyAlignment="1">
      <alignment horizontal="left" vertical="top"/>
    </xf>
    <xf numFmtId="14" fontId="0" fillId="0" borderId="0" xfId="0" applyNumberFormat="1" applyFill="1" applyBorder="1" applyAlignment="1">
      <alignment horizontal="left" vertical="top"/>
    </xf>
    <xf numFmtId="0" fontId="0" fillId="0" borderId="0" xfId="0" applyNumberFormat="1" applyFill="1" applyBorder="1" applyAlignment="1">
      <alignment horizontal="left" vertical="top"/>
    </xf>
    <xf numFmtId="0" fontId="0" fillId="3" borderId="0" xfId="0" applyNumberForma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165" fontId="5" fillId="3" borderId="1" xfId="0" applyNumberFormat="1" applyFont="1" applyFill="1" applyBorder="1" applyAlignment="1">
      <alignment horizontal="left" vertical="top" wrapText="1"/>
    </xf>
    <xf numFmtId="168" fontId="5" fillId="3" borderId="1" xfId="0" applyNumberFormat="1" applyFont="1" applyFill="1" applyBorder="1" applyAlignment="1">
      <alignment horizontal="left" vertical="top" wrapText="1"/>
    </xf>
    <xf numFmtId="167" fontId="5" fillId="3" borderId="1" xfId="0" applyNumberFormat="1" applyFont="1" applyFill="1" applyBorder="1" applyAlignment="1">
      <alignment horizontal="left" vertical="top" wrapText="1"/>
    </xf>
    <xf numFmtId="14" fontId="11" fillId="3" borderId="6" xfId="1" applyNumberFormat="1" applyFont="1" applyFill="1" applyBorder="1" applyAlignment="1">
      <alignment horizontal="center" vertical="center" wrapText="1"/>
    </xf>
    <xf numFmtId="14" fontId="11" fillId="0" borderId="6" xfId="1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9" fontId="0" fillId="0" borderId="0" xfId="2" applyFont="1" applyFill="1" applyBorder="1" applyAlignment="1">
      <alignment horizontal="left" vertical="top"/>
    </xf>
    <xf numFmtId="0" fontId="14" fillId="2" borderId="5" xfId="1" applyFont="1" applyFill="1" applyBorder="1" applyAlignment="1">
      <alignment horizontal="center" vertical="center" wrapText="1"/>
    </xf>
    <xf numFmtId="14" fontId="14" fillId="2" borderId="5" xfId="1" applyNumberFormat="1" applyFont="1" applyFill="1" applyBorder="1" applyAlignment="1">
      <alignment horizontal="center" vertical="center" wrapText="1"/>
    </xf>
    <xf numFmtId="0" fontId="11" fillId="0" borderId="6" xfId="1" applyNumberFormat="1" applyFont="1" applyFill="1" applyBorder="1" applyAlignment="1">
      <alignment horizontal="center" vertical="center" wrapText="1"/>
    </xf>
    <xf numFmtId="9" fontId="11" fillId="0" borderId="6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11" fillId="0" borderId="6" xfId="2" applyNumberFormat="1" applyFont="1" applyFill="1" applyBorder="1" applyAlignment="1">
      <alignment horizontal="center" vertical="center" wrapText="1"/>
    </xf>
    <xf numFmtId="164" fontId="14" fillId="2" borderId="5" xfId="1" applyNumberFormat="1" applyFont="1" applyFill="1" applyBorder="1" applyAlignment="1">
      <alignment horizontal="center" vertical="center" wrapText="1"/>
    </xf>
    <xf numFmtId="164" fontId="11" fillId="0" borderId="6" xfId="2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/>
    </xf>
    <xf numFmtId="14" fontId="9" fillId="4" borderId="7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1" fillId="4" borderId="7" xfId="3" applyFont="1" applyFill="1" applyBorder="1" applyAlignment="1">
      <alignment horizontal="center" vertical="center" wrapText="1"/>
    </xf>
    <xf numFmtId="0" fontId="19" fillId="5" borderId="7" xfId="4" applyFont="1" applyFill="1" applyBorder="1" applyAlignment="1">
      <alignment horizontal="center" vertical="center"/>
    </xf>
    <xf numFmtId="0" fontId="18" fillId="0" borderId="0" xfId="4" applyFill="1" applyBorder="1" applyAlignment="1">
      <alignment horizontal="left" vertical="top"/>
    </xf>
    <xf numFmtId="0" fontId="18" fillId="0" borderId="7" xfId="4" applyFill="1" applyBorder="1" applyAlignment="1">
      <alignment horizontal="center" wrapText="1"/>
    </xf>
    <xf numFmtId="0" fontId="18" fillId="0" borderId="7" xfId="4" applyFont="1" applyBorder="1" applyAlignment="1">
      <alignment horizontal="center"/>
    </xf>
    <xf numFmtId="0" fontId="18" fillId="0" borderId="7" xfId="4" applyFill="1" applyBorder="1" applyAlignment="1">
      <alignment horizontal="center"/>
    </xf>
    <xf numFmtId="0" fontId="18" fillId="0" borderId="7" xfId="4" applyBorder="1" applyAlignment="1">
      <alignment horizontal="center"/>
    </xf>
    <xf numFmtId="0" fontId="18" fillId="0" borderId="7" xfId="4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4" fontId="14" fillId="0" borderId="5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165" fontId="5" fillId="0" borderId="2" xfId="0" applyNumberFormat="1" applyFont="1" applyFill="1" applyBorder="1" applyAlignment="1">
      <alignment horizontal="left" vertical="top" wrapText="1"/>
    </xf>
    <xf numFmtId="165" fontId="5" fillId="0" borderId="4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165" fontId="5" fillId="3" borderId="2" xfId="0" applyNumberFormat="1" applyFont="1" applyFill="1" applyBorder="1" applyAlignment="1">
      <alignment horizontal="left" vertical="top" wrapText="1"/>
    </xf>
    <xf numFmtId="165" fontId="5" fillId="3" borderId="4" xfId="0" applyNumberFormat="1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18" fillId="0" borderId="7" xfId="4" applyFont="1" applyFill="1" applyBorder="1" applyAlignment="1">
      <alignment horizontal="center" wrapText="1"/>
    </xf>
    <xf numFmtId="0" fontId="18" fillId="0" borderId="7" xfId="4" applyFill="1" applyBorder="1" applyAlignment="1">
      <alignment horizontal="center" wrapText="1"/>
    </xf>
    <xf numFmtId="0" fontId="18" fillId="0" borderId="7" xfId="4" applyBorder="1" applyAlignment="1">
      <alignment horizontal="center" wrapText="1"/>
    </xf>
    <xf numFmtId="0" fontId="20" fillId="0" borderId="8" xfId="4" applyFont="1" applyBorder="1" applyAlignment="1">
      <alignment horizontal="center"/>
    </xf>
    <xf numFmtId="0" fontId="20" fillId="0" borderId="9" xfId="4" applyFont="1" applyBorder="1" applyAlignment="1">
      <alignment horizontal="center"/>
    </xf>
  </cellXfs>
  <cellStyles count="5">
    <cellStyle name="Normal" xfId="0" builtinId="0"/>
    <cellStyle name="Normal_Sheet1" xfId="1"/>
    <cellStyle name="Percent" xfId="2" builtinId="5"/>
    <cellStyle name="常规 2" xfId="3"/>
    <cellStyle name="常规 3" xfId="4"/>
  </cellStyles>
  <dxfs count="10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eng Zhu" refreshedDate="43840.106903819447" createdVersion="4" refreshedVersion="4" minRefreshableVersion="3" recordCount="78">
  <cacheSource type="worksheet">
    <worksheetSource ref="F1:U1048576" sheet="Sheet1"/>
  </cacheSource>
  <cacheFields count="20">
    <cacheField name="entered_dt" numFmtId="0">
      <sharedItems containsNonDate="0" containsDate="1" containsString="0" containsBlank="1" minDate="2019-06-01T00:00:00" maxDate="2019-07-31T00:00:00" count="11">
        <d v="2019-06-01T00:00:00"/>
        <d v="2019-06-14T00:00:00"/>
        <d v="2019-06-15T00:00:00"/>
        <d v="2019-06-18T00:00:00"/>
        <d v="2019-06-19T00:00:00"/>
        <d v="2019-07-07T00:00:00"/>
        <d v="2019-07-09T00:00:00"/>
        <d v="2019-07-26T00:00:00"/>
        <d v="2019-07-27T00:00:00"/>
        <d v="2019-07-30T00:00:00"/>
        <m/>
      </sharedItems>
    </cacheField>
    <cacheField name="oe_po_no" numFmtId="0">
      <sharedItems containsBlank="1"/>
    </cacheField>
    <cacheField name="item_no" numFmtId="0">
      <sharedItems containsBlank="1" count="11">
        <s v="BB40-1304"/>
        <s v="BB40-1213"/>
        <s v="BB40-953"/>
        <s v="BB40-955"/>
        <s v="BB40-1279"/>
        <s v="BB40-1215"/>
        <s v="BB40-1280"/>
        <s v="BB40-954"/>
        <s v="BB40-956"/>
        <s v="BB40-962"/>
        <m/>
      </sharedItems>
    </cacheField>
    <cacheField name="qty_ordered" numFmtId="0">
      <sharedItems containsString="0" containsBlank="1" containsNumber="1" containsInteger="1" minValue="2" maxValue="20"/>
    </cacheField>
    <cacheField name="qty_to_ship" numFmtId="0">
      <sharedItems containsString="0" containsBlank="1" containsNumber="1" containsInteger="1" minValue="2" maxValue="20"/>
    </cacheField>
    <cacheField name="ord_no" numFmtId="0">
      <sharedItems containsBlank="1"/>
    </cacheField>
    <cacheField name="cus_no" numFmtId="0">
      <sharedItems containsBlank="1"/>
    </cacheField>
    <cacheField name="shipping_dt" numFmtId="0">
      <sharedItems containsNonDate="0" containsDate="1" containsString="0" containsBlank="1" minDate="2019-06-02T00:00:00" maxDate="2019-08-01T00:00:00"/>
    </cacheField>
    <cacheField name="JCP Week" numFmtId="0">
      <sharedItems containsString="0" containsBlank="1" containsNumber="1" containsInteger="1" minValue="201917" maxValue="201926"/>
    </cacheField>
    <cacheField name="user_def_fld_3" numFmtId="0">
      <sharedItems containsBlank="1"/>
    </cacheField>
    <cacheField name="shipped_dt" numFmtId="0">
      <sharedItems containsNonDate="0" containsDate="1" containsString="0" containsBlank="1" minDate="2019-07-03T00:00:00" maxDate="2019-08-23T00:00:00"/>
    </cacheField>
    <cacheField name="ship_instruction_1" numFmtId="0">
      <sharedItems containsBlank="1"/>
    </cacheField>
    <cacheField name="Cancel date" numFmtId="0">
      <sharedItems containsNonDate="0" containsDate="1" containsString="0" containsBlank="1" minDate="2019-06-14T00:00:00" maxDate="2019-08-13T00:00:00" count="11">
        <d v="2019-06-14T00:00:00"/>
        <d v="2019-06-27T00:00:00"/>
        <d v="2019-06-28T00:00:00"/>
        <d v="2019-07-01T00:00:00"/>
        <d v="2019-07-02T00:00:00"/>
        <d v="2019-07-20T00:00:00"/>
        <d v="2019-07-22T00:00:00"/>
        <d v="2019-08-08T00:00:00"/>
        <d v="2019-08-09T00:00:00"/>
        <d v="2019-08-12T00:00:00"/>
        <m/>
      </sharedItems>
    </cacheField>
    <cacheField name="cus_alt_adr_cd" numFmtId="0">
      <sharedItems containsBlank="1"/>
    </cacheField>
    <cacheField name="Pattern" numFmtId="0">
      <sharedItems containsBlank="1"/>
    </cacheField>
    <cacheField name="Color" numFmtId="0">
      <sharedItems containsBlank="1"/>
    </cacheField>
    <cacheField name="Size" numFmtId="0">
      <sharedItems containsBlank="1"/>
    </cacheField>
    <cacheField name="DescShort" numFmtId="0">
      <sharedItems containsBlank="1"/>
    </cacheField>
    <cacheField name="UPC" numFmtId="0">
      <sharedItems containsBlank="1"/>
    </cacheField>
    <cacheField name="CustItemN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">
  <r>
    <x v="0"/>
    <s v="EG2W7TQ"/>
    <x v="0"/>
    <n v="20"/>
    <n v="20"/>
    <s v=" 5037420"/>
    <s v="BBB48769            "/>
    <d v="2019-06-02T00:00:00"/>
    <n v="201917"/>
    <s v="                              "/>
    <d v="2019-07-03T00:00:00"/>
    <s v="DEPT#  Cancel Date: 06/14/2019          "/>
    <x v="0"/>
    <s v="0657           "/>
    <s v="Gotham Texture"/>
    <s v="Azure Blue"/>
    <s v="52x108&quot;"/>
    <s v="Gotham Texture Panel"/>
    <s v="675716565435"/>
    <s v="42993872"/>
  </r>
  <r>
    <x v="1"/>
    <s v="EG9H5CV"/>
    <x v="0"/>
    <n v="20"/>
    <n v="20"/>
    <s v=" 5052545"/>
    <s v="BBB48769            "/>
    <d v="2019-06-15T00:00:00"/>
    <n v="201919"/>
    <s v="                              "/>
    <d v="2019-07-19T00:00:00"/>
    <s v="DEPT#  Cancel Date: 06/27/2019          "/>
    <x v="1"/>
    <s v="0657           "/>
    <s v="Gotham Texture"/>
    <s v="Azure Blue"/>
    <s v="52x108&quot;"/>
    <s v="Gotham Texture Panel"/>
    <s v="675716565435"/>
    <s v="42993872"/>
  </r>
  <r>
    <x v="2"/>
    <s v="EG9Q5YF"/>
    <x v="1"/>
    <n v="2"/>
    <n v="2"/>
    <s v=" 5053161"/>
    <s v="BBB48769            "/>
    <d v="2019-06-16T00:00:00"/>
    <n v="201919"/>
    <s v="BAL-VDP                       "/>
    <d v="2019-07-18T00:00:00"/>
    <s v="DEPT#  Cancel Date: 06/28/2019          "/>
    <x v="2"/>
    <s v="0033           "/>
    <s v="Gotham Texture"/>
    <s v="White"/>
    <s v="52x84&quot;"/>
    <s v="Gotham Texture Panel"/>
    <s v="675716548209"/>
    <s v="42993711"/>
  </r>
  <r>
    <x v="3"/>
    <s v="EH2C6WH"/>
    <x v="1"/>
    <n v="10"/>
    <n v="10"/>
    <s v=" 5056114"/>
    <s v="BBB48769            "/>
    <d v="2019-06-19T00:00:00"/>
    <n v="201920"/>
    <s v="KCM-VDP                       "/>
    <d v="2019-07-17T00:00:00"/>
    <s v="DEPT#  Cancel Date: 07/01/2019          "/>
    <x v="3"/>
    <s v="0460           "/>
    <s v="Gotham Texture"/>
    <s v="White"/>
    <s v="52x84&quot;"/>
    <s v="Gotham Texture Panel"/>
    <s v="675716548209"/>
    <s v="42993711"/>
  </r>
  <r>
    <x v="3"/>
    <s v="EH2C6WH"/>
    <x v="2"/>
    <n v="2"/>
    <n v="2"/>
    <s v=" 5056114"/>
    <s v="BBB48769            "/>
    <d v="2019-06-19T00:00:00"/>
    <n v="201920"/>
    <s v="KCM-VDP                       "/>
    <d v="2019-07-03T00:00:00"/>
    <s v="DEPT#  Cancel Date: 07/01/2019          "/>
    <x v="3"/>
    <s v="0460           "/>
    <s v="Gotham Texture"/>
    <s v="Chalk"/>
    <s v="52x84&quot;"/>
    <s v="Gotham Texture Panel"/>
    <s v="675716470272"/>
    <s v="41777657"/>
  </r>
  <r>
    <x v="3"/>
    <s v="EH2C6WH"/>
    <x v="3"/>
    <n v="6"/>
    <n v="6"/>
    <s v=" 5056114"/>
    <s v="BBB48769            "/>
    <d v="2019-06-19T00:00:00"/>
    <n v="201920"/>
    <s v="KCM-VDP                       "/>
    <d v="2019-07-03T00:00:00"/>
    <s v="DEPT#  Cancel Date: 07/01/2019          "/>
    <x v="3"/>
    <s v="0460           "/>
    <s v="Gotham Texture"/>
    <s v="Graphite"/>
    <s v="52x84&quot;"/>
    <s v="Gotham Texture Panel"/>
    <s v="675716470296"/>
    <s v="41777732"/>
  </r>
  <r>
    <x v="3"/>
    <s v="EH2F3TU"/>
    <x v="1"/>
    <n v="4"/>
    <n v="4"/>
    <s v=" 5056128"/>
    <s v="BBB48769            "/>
    <d v="2019-06-19T00:00:00"/>
    <n v="201920"/>
    <s v="CHR-VDP                       "/>
    <d v="2019-07-18T00:00:00"/>
    <s v="DEPT#  Cancel Date: 07/01/2019          "/>
    <x v="3"/>
    <s v="0155           "/>
    <s v="Gotham Texture"/>
    <s v="White"/>
    <s v="52x84&quot;"/>
    <s v="Gotham Texture Panel"/>
    <s v="675716548209"/>
    <s v="42993711"/>
  </r>
  <r>
    <x v="3"/>
    <s v="EH2F6WE"/>
    <x v="1"/>
    <n v="4"/>
    <n v="4"/>
    <s v=" 5056127"/>
    <s v="BBB48769            "/>
    <d v="2019-06-19T00:00:00"/>
    <n v="201920"/>
    <s v="CHR-VDP                       "/>
    <d v="2019-07-18T00:00:00"/>
    <s v="DEPT#  Cancel Date: 07/01/2019          "/>
    <x v="3"/>
    <s v="0349           "/>
    <s v="Gotham Texture"/>
    <s v="White"/>
    <s v="52x84&quot;"/>
    <s v="Gotham Texture Panel"/>
    <s v="675716548209"/>
    <s v="42993711"/>
  </r>
  <r>
    <x v="3"/>
    <s v="EH2G4AR"/>
    <x v="1"/>
    <n v="12"/>
    <n v="12"/>
    <s v=" 5056133"/>
    <s v="BBB48769            "/>
    <d v="2019-06-19T00:00:00"/>
    <n v="201920"/>
    <s v="MIA-VDP                       "/>
    <d v="2019-07-19T00:00:00"/>
    <s v="DEPT#  Cancel Date: 07/01/2019          "/>
    <x v="3"/>
    <s v="1048           "/>
    <s v="Gotham Texture"/>
    <s v="White"/>
    <s v="52x84&quot;"/>
    <s v="Gotham Texture Panel"/>
    <s v="675716548209"/>
    <s v="42993711"/>
  </r>
  <r>
    <x v="3"/>
    <s v="EH2G5EM"/>
    <x v="1"/>
    <n v="14"/>
    <n v="14"/>
    <s v=" 5056132"/>
    <s v="BBB48769            "/>
    <d v="2019-06-19T00:00:00"/>
    <n v="201920"/>
    <s v="MIA-VDP                       "/>
    <d v="2019-07-19T00:00:00"/>
    <s v="DEPT#  Cancel Date: 07/01/2019          "/>
    <x v="3"/>
    <s v="0034           "/>
    <s v="Gotham Texture"/>
    <s v="White"/>
    <s v="52x84&quot;"/>
    <s v="Gotham Texture Panel"/>
    <s v="675716548209"/>
    <s v="42993711"/>
  </r>
  <r>
    <x v="3"/>
    <s v="EH2G7EF"/>
    <x v="1"/>
    <n v="4"/>
    <n v="4"/>
    <s v=" 5056139"/>
    <s v="BBB48769            "/>
    <d v="2019-06-19T00:00:00"/>
    <n v="201920"/>
    <s v="JAX-VDP                       "/>
    <d v="2019-07-19T00:00:00"/>
    <s v="DEPT#  Cancel Date: 07/01/2019          "/>
    <x v="3"/>
    <s v="0592           "/>
    <s v="Gotham Texture"/>
    <s v="White"/>
    <s v="52x84&quot;"/>
    <s v="Gotham Texture Panel"/>
    <s v="675716548209"/>
    <s v="42993711"/>
  </r>
  <r>
    <x v="3"/>
    <s v="EH2G8ME"/>
    <x v="1"/>
    <n v="12"/>
    <n v="12"/>
    <s v=" 5056138"/>
    <s v="BBB48769            "/>
    <d v="2019-06-19T00:00:00"/>
    <n v="201920"/>
    <s v="CHR-VDP                       "/>
    <d v="2019-07-18T00:00:00"/>
    <s v="DEPT#  Cancel Date: 07/01/2019          "/>
    <x v="3"/>
    <s v="0427           "/>
    <s v="Gotham Texture"/>
    <s v="White"/>
    <s v="52x84&quot;"/>
    <s v="Gotham Texture Panel"/>
    <s v="675716548209"/>
    <s v="42993711"/>
  </r>
  <r>
    <x v="3"/>
    <s v="EH2H7PD"/>
    <x v="1"/>
    <n v="4"/>
    <n v="4"/>
    <s v=" 5056143"/>
    <s v="BBB48769            "/>
    <d v="2019-06-19T00:00:00"/>
    <n v="201920"/>
    <s v="HOU-VDP                       "/>
    <d v="2019-07-18T00:00:00"/>
    <s v="DEPT#  Cancel Date: 07/01/2019          "/>
    <x v="3"/>
    <s v="1002           "/>
    <s v="Gotham Texture"/>
    <s v="White"/>
    <s v="52x84&quot;"/>
    <s v="Gotham Texture Panel"/>
    <s v="675716548209"/>
    <s v="42993711"/>
  </r>
  <r>
    <x v="3"/>
    <s v="EH2J5AY"/>
    <x v="1"/>
    <n v="2"/>
    <n v="2"/>
    <s v=" 5056144"/>
    <s v="BBB48769            "/>
    <d v="2019-06-19T00:00:00"/>
    <n v="201920"/>
    <s v="ORL-VDP                       "/>
    <d v="2019-07-19T00:00:00"/>
    <s v="DEPT#  Cancel Date: 07/01/2019          "/>
    <x v="3"/>
    <s v="0480           "/>
    <s v="Gotham Texture"/>
    <s v="White"/>
    <s v="52x84&quot;"/>
    <s v="Gotham Texture Panel"/>
    <s v="675716548209"/>
    <s v="42993711"/>
  </r>
  <r>
    <x v="3"/>
    <s v="EH2J5TT"/>
    <x v="1"/>
    <n v="2"/>
    <n v="2"/>
    <s v=" 5056153"/>
    <s v="BBB48769            "/>
    <d v="2019-06-19T00:00:00"/>
    <n v="201920"/>
    <s v="BAL-VDP                       "/>
    <d v="2019-07-18T00:00:00"/>
    <s v="DEPT#  Cancel Date: 07/01/2019          "/>
    <x v="3"/>
    <s v="1081           "/>
    <s v="Gotham Texture"/>
    <s v="White"/>
    <s v="52x84&quot;"/>
    <s v="Gotham Texture Panel"/>
    <s v="675716548209"/>
    <s v="42993711"/>
  </r>
  <r>
    <x v="3"/>
    <s v="EH2J6RA"/>
    <x v="1"/>
    <n v="12"/>
    <n v="12"/>
    <s v=" 5056152"/>
    <s v="BBB48769            "/>
    <d v="2019-06-19T00:00:00"/>
    <n v="201920"/>
    <s v="CHR-VDP                       "/>
    <d v="2019-07-18T00:00:00"/>
    <s v="DEPT#  Cancel Date: 07/01/2019          "/>
    <x v="3"/>
    <s v="0772           "/>
    <s v="Gotham Texture"/>
    <s v="White"/>
    <s v="52x84&quot;"/>
    <s v="Gotham Texture Panel"/>
    <s v="675716548209"/>
    <s v="42993711"/>
  </r>
  <r>
    <x v="3"/>
    <s v="EH2J7UD"/>
    <x v="1"/>
    <n v="2"/>
    <n v="2"/>
    <s v=" 5056151"/>
    <s v="BBB48769            "/>
    <d v="2019-06-19T00:00:00"/>
    <n v="201920"/>
    <s v="CHR-VDP                       "/>
    <d v="2019-07-18T00:00:00"/>
    <s v="DEPT#  Cancel Date: 07/01/2019          "/>
    <x v="3"/>
    <s v="0441           "/>
    <s v="Gotham Texture"/>
    <s v="White"/>
    <s v="52x84&quot;"/>
    <s v="Gotham Texture Panel"/>
    <s v="675716548209"/>
    <s v="42993711"/>
  </r>
  <r>
    <x v="3"/>
    <s v="EH2K9ZQ"/>
    <x v="1"/>
    <n v="2"/>
    <n v="2"/>
    <s v=" 5056154"/>
    <s v="BBB48769            "/>
    <d v="2019-06-19T00:00:00"/>
    <n v="201920"/>
    <s v="CHR-VDP                       "/>
    <d v="2019-07-18T00:00:00"/>
    <s v="DEPT#  Cancel Date: 07/01/2019          "/>
    <x v="3"/>
    <s v="0593           "/>
    <s v="Gotham Texture"/>
    <s v="White"/>
    <s v="52x84&quot;"/>
    <s v="Gotham Texture Panel"/>
    <s v="675716548209"/>
    <s v="42993711"/>
  </r>
  <r>
    <x v="3"/>
    <s v="EH2L7ZR"/>
    <x v="1"/>
    <n v="2"/>
    <n v="2"/>
    <s v=" 5056165"/>
    <s v="BBB48769            "/>
    <d v="2019-06-19T00:00:00"/>
    <n v="201920"/>
    <s v="MEM-VDP                       "/>
    <d v="2019-07-17T00:00:00"/>
    <s v="DEPT#  Cancel Date: 07/01/2019          "/>
    <x v="3"/>
    <s v="0590           "/>
    <s v="Gotham Texture"/>
    <s v="White"/>
    <s v="52x84&quot;"/>
    <s v="Gotham Texture Panel"/>
    <s v="675716548209"/>
    <s v="42993711"/>
  </r>
  <r>
    <x v="3"/>
    <s v="EH2L7ZR"/>
    <x v="4"/>
    <n v="2"/>
    <n v="2"/>
    <s v=" 5056165"/>
    <s v="BBB48769            "/>
    <d v="2019-06-19T00:00:00"/>
    <n v="201920"/>
    <s v="MEM-VDP                       "/>
    <d v="2019-07-05T00:00:00"/>
    <s v="DEPT#  Cancel Date: 07/01/2019          "/>
    <x v="3"/>
    <s v="0590           "/>
    <s v="Gotham Texture"/>
    <s v="Azure Blue"/>
    <s v="52x84&quot;"/>
    <s v="Gotham Texture Panel"/>
    <s v="675716564544"/>
    <s v="42993735"/>
  </r>
  <r>
    <x v="3"/>
    <s v="EH2L7ZR"/>
    <x v="3"/>
    <n v="2"/>
    <n v="2"/>
    <s v=" 5056165"/>
    <s v="BBB48769            "/>
    <d v="2019-06-19T00:00:00"/>
    <n v="201920"/>
    <s v="MEM-VDP                       "/>
    <d v="2019-07-05T00:00:00"/>
    <s v="DEPT#  Cancel Date: 07/01/2019          "/>
    <x v="3"/>
    <s v="0590           "/>
    <s v="Gotham Texture"/>
    <s v="Graphite"/>
    <s v="52x84&quot;"/>
    <s v="Gotham Texture Panel"/>
    <s v="675716470296"/>
    <s v="41777732"/>
  </r>
  <r>
    <x v="3"/>
    <s v="EH2L9VB"/>
    <x v="1"/>
    <n v="4"/>
    <n v="4"/>
    <s v=" 5056160"/>
    <s v="BBB48769            "/>
    <d v="2019-06-19T00:00:00"/>
    <n v="201920"/>
    <s v="ATL-VDP                       "/>
    <d v="2019-07-18T00:00:00"/>
    <s v="DEPT#  Cancel Date: 07/01/2019          "/>
    <x v="3"/>
    <s v="0558           "/>
    <s v="Gotham Texture"/>
    <s v="White"/>
    <s v="52x84&quot;"/>
    <s v="Gotham Texture Panel"/>
    <s v="675716548209"/>
    <s v="42993711"/>
  </r>
  <r>
    <x v="3"/>
    <s v="EH2M3NQ"/>
    <x v="1"/>
    <n v="2"/>
    <n v="2"/>
    <s v=" 5056170"/>
    <s v="BBB48769            "/>
    <d v="2019-06-19T00:00:00"/>
    <n v="201920"/>
    <s v="JAX-VDP                       "/>
    <d v="2019-07-19T00:00:00"/>
    <s v="DEPT#  Cancel Date: 07/01/2019          "/>
    <x v="3"/>
    <s v="1131           "/>
    <s v="Gotham Texture"/>
    <s v="White"/>
    <s v="52x84&quot;"/>
    <s v="Gotham Texture Panel"/>
    <s v="675716548209"/>
    <s v="42993711"/>
  </r>
  <r>
    <x v="3"/>
    <s v="EH2M6PL"/>
    <x v="1"/>
    <n v="4"/>
    <n v="4"/>
    <s v=" 5056166"/>
    <s v="BBB48769            "/>
    <d v="2019-06-19T00:00:00"/>
    <n v="201920"/>
    <s v="MIA-VDP                       "/>
    <d v="2019-07-19T00:00:00"/>
    <s v="DEPT#  Cancel Date: 07/01/2019          "/>
    <x v="3"/>
    <s v="1304           "/>
    <s v="Gotham Texture"/>
    <s v="White"/>
    <s v="52x84&quot;"/>
    <s v="Gotham Texture Panel"/>
    <s v="675716548209"/>
    <s v="42993711"/>
  </r>
  <r>
    <x v="3"/>
    <s v="EH2N3EX"/>
    <x v="1"/>
    <n v="4"/>
    <n v="4"/>
    <s v=" 5056171"/>
    <s v="BBB48769            "/>
    <d v="2019-06-19T00:00:00"/>
    <n v="201920"/>
    <s v="ATL-VDP                       "/>
    <d v="2019-07-18T00:00:00"/>
    <s v="DEPT#  Cancel Date: 07/01/2019          "/>
    <x v="3"/>
    <s v="1233           "/>
    <s v="Gotham Texture"/>
    <s v="White"/>
    <s v="52x84&quot;"/>
    <s v="Gotham Texture Panel"/>
    <s v="675716548209"/>
    <s v="42993711"/>
  </r>
  <r>
    <x v="3"/>
    <s v="EH2P4BN"/>
    <x v="1"/>
    <n v="8"/>
    <n v="8"/>
    <s v=" 5056176"/>
    <s v="BBB48769            "/>
    <d v="2019-06-19T00:00:00"/>
    <n v="201920"/>
    <s v="MIA-VDP                       "/>
    <d v="2019-07-19T00:00:00"/>
    <s v="DEPT#  Cancel Date: 07/01/2019          "/>
    <x v="3"/>
    <s v="0518           "/>
    <s v="Gotham Texture"/>
    <s v="White"/>
    <s v="52x84&quot;"/>
    <s v="Gotham Texture Panel"/>
    <s v="675716548209"/>
    <s v="42993711"/>
  </r>
  <r>
    <x v="3"/>
    <s v="EH2P6RB"/>
    <x v="1"/>
    <n v="2"/>
    <n v="2"/>
    <s v=" 5056175"/>
    <s v="BBB48769            "/>
    <d v="2019-06-19T00:00:00"/>
    <n v="201920"/>
    <s v="CHR-VDP                       "/>
    <d v="2019-07-18T00:00:00"/>
    <s v="DEPT#  Cancel Date: 07/01/2019          "/>
    <x v="3"/>
    <s v="0435           "/>
    <s v="Gotham Texture"/>
    <s v="White"/>
    <s v="52x84&quot;"/>
    <s v="Gotham Texture Panel"/>
    <s v="675716548209"/>
    <s v="42993711"/>
  </r>
  <r>
    <x v="3"/>
    <s v="EH2P7NH"/>
    <x v="1"/>
    <n v="6"/>
    <n v="6"/>
    <s v=" 5056173"/>
    <s v="BBB48769            "/>
    <d v="2019-06-19T00:00:00"/>
    <n v="201920"/>
    <s v="ORL-VDP                       "/>
    <d v="2019-07-19T00:00:00"/>
    <s v="DEPT#  Cancel Date: 07/01/2019          "/>
    <x v="3"/>
    <s v="0236           "/>
    <s v="Gotham Texture"/>
    <s v="White"/>
    <s v="52x84&quot;"/>
    <s v="Gotham Texture Panel"/>
    <s v="675716548209"/>
    <s v="42993711"/>
  </r>
  <r>
    <x v="3"/>
    <s v="EH2P7SD"/>
    <x v="1"/>
    <n v="2"/>
    <n v="2"/>
    <s v=" 5056180"/>
    <s v="BBB48769            "/>
    <d v="2019-06-19T00:00:00"/>
    <n v="201920"/>
    <s v="ATL-VDP                       "/>
    <d v="2019-07-18T00:00:00"/>
    <s v="DEPT#  Cancel Date: 07/01/2019          "/>
    <x v="3"/>
    <s v="1363           "/>
    <s v="Gotham Texture"/>
    <s v="White"/>
    <s v="52x84&quot;"/>
    <s v="Gotham Texture Panel"/>
    <s v="675716548209"/>
    <s v="42993711"/>
  </r>
  <r>
    <x v="3"/>
    <s v="EH2P9ME"/>
    <x v="1"/>
    <n v="4"/>
    <n v="4"/>
    <s v=" 5056177"/>
    <s v="BBB48769            "/>
    <d v="2019-06-19T00:00:00"/>
    <n v="201920"/>
    <s v="CHR-VDP                       "/>
    <d v="2019-07-18T00:00:00"/>
    <s v="DEPT#  Cancel Date: 07/01/2019          "/>
    <x v="3"/>
    <s v="1198           "/>
    <s v="Gotham Texture"/>
    <s v="White"/>
    <s v="52x84&quot;"/>
    <s v="Gotham Texture Panel"/>
    <s v="675716548209"/>
    <s v="42993711"/>
  </r>
  <r>
    <x v="3"/>
    <s v="EH2Q4HV"/>
    <x v="1"/>
    <n v="12"/>
    <n v="12"/>
    <s v=" 5056178"/>
    <s v="BBB48769            "/>
    <d v="2019-06-19T00:00:00"/>
    <n v="201920"/>
    <s v="JAX-VDP                       "/>
    <d v="2019-07-19T00:00:00"/>
    <s v="DEPT#  Cancel Date: 07/01/2019          "/>
    <x v="3"/>
    <s v="0245           "/>
    <s v="Gotham Texture"/>
    <s v="White"/>
    <s v="52x84&quot;"/>
    <s v="Gotham Texture Panel"/>
    <s v="675716548209"/>
    <s v="42993711"/>
  </r>
  <r>
    <x v="3"/>
    <s v="EH2Q8ZE"/>
    <x v="1"/>
    <n v="2"/>
    <n v="2"/>
    <s v=" 5056188"/>
    <s v="BBB48769            "/>
    <d v="2019-06-19T00:00:00"/>
    <n v="201920"/>
    <s v="BAL-VDP                       "/>
    <d v="2019-07-18T00:00:00"/>
    <s v="DEPT#  Cancel Date: 07/01/2019          "/>
    <x v="3"/>
    <s v="0094           "/>
    <s v="Gotham Texture"/>
    <s v="White"/>
    <s v="52x84&quot;"/>
    <s v="Gotham Texture Panel"/>
    <s v="675716548209"/>
    <s v="42993711"/>
  </r>
  <r>
    <x v="3"/>
    <s v="EH2R3VA"/>
    <x v="1"/>
    <n v="10"/>
    <n v="10"/>
    <s v=" 5056187"/>
    <s v="BBB48769            "/>
    <d v="2019-06-19T00:00:00"/>
    <n v="201920"/>
    <s v="CHR-VDP                       "/>
    <d v="2019-07-18T00:00:00"/>
    <s v="DEPT#  Cancel Date: 07/01/2019          "/>
    <x v="3"/>
    <s v="0123           "/>
    <s v="Gotham Texture"/>
    <s v="White"/>
    <s v="52x84&quot;"/>
    <s v="Gotham Texture Panel"/>
    <s v="675716548209"/>
    <s v="42993711"/>
  </r>
  <r>
    <x v="3"/>
    <s v="EH2S2KL"/>
    <x v="1"/>
    <n v="4"/>
    <n v="4"/>
    <s v=" 5056193"/>
    <s v="BBB48769            "/>
    <d v="2019-06-19T00:00:00"/>
    <n v="201920"/>
    <s v="BAL-VDP                       "/>
    <d v="2019-07-18T00:00:00"/>
    <s v="DEPT#  Cancel Date: 07/01/2019          "/>
    <x v="3"/>
    <s v="0188           "/>
    <s v="Gotham Texture"/>
    <s v="White"/>
    <s v="52x84&quot;"/>
    <s v="Gotham Texture Panel"/>
    <s v="675716548209"/>
    <s v="42993711"/>
  </r>
  <r>
    <x v="3"/>
    <s v="EH2S7EA"/>
    <x v="1"/>
    <n v="8"/>
    <n v="8"/>
    <s v=" 5056190"/>
    <s v="BBB48769            "/>
    <d v="2019-06-19T00:00:00"/>
    <n v="201920"/>
    <s v="MIA-VDP                       "/>
    <d v="2019-07-19T00:00:00"/>
    <s v="DEPT#  Cancel Date: 07/01/2019          "/>
    <x v="3"/>
    <s v="0846           "/>
    <s v="Gotham Texture"/>
    <s v="White"/>
    <s v="52x84&quot;"/>
    <s v="Gotham Texture Panel"/>
    <s v="675716548209"/>
    <s v="42993711"/>
  </r>
  <r>
    <x v="3"/>
    <s v="EH2T6ZD"/>
    <x v="1"/>
    <n v="2"/>
    <n v="2"/>
    <s v=" 5056195"/>
    <s v="BBB48769            "/>
    <d v="2019-06-19T00:00:00"/>
    <n v="201920"/>
    <s v="PHL-VDP                       "/>
    <d v="2019-07-17T00:00:00"/>
    <s v="DEPT#  Cancel Date: 07/01/2019          "/>
    <x v="3"/>
    <s v="1341           "/>
    <s v="Gotham Texture"/>
    <s v="White"/>
    <s v="52x84&quot;"/>
    <s v="Gotham Texture Panel"/>
    <s v="675716548209"/>
    <s v="42993711"/>
  </r>
  <r>
    <x v="3"/>
    <s v="EH2T6ZD"/>
    <x v="5"/>
    <n v="2"/>
    <n v="2"/>
    <s v=" 5056195"/>
    <s v="BBB48769            "/>
    <d v="2019-06-19T00:00:00"/>
    <n v="201920"/>
    <s v="PHL-VDP                       "/>
    <d v="2019-07-03T00:00:00"/>
    <s v="DEPT#  Cancel Date: 07/01/2019          "/>
    <x v="3"/>
    <s v="1341           "/>
    <s v="Gotham Texture"/>
    <s v="White"/>
    <s v="52x95&quot;"/>
    <s v="Gotham Texture Panel"/>
    <s v="675716548223"/>
    <s v="42993827"/>
  </r>
  <r>
    <x v="3"/>
    <s v="EH2T6ZD"/>
    <x v="6"/>
    <n v="8"/>
    <n v="8"/>
    <s v=" 5056195"/>
    <s v="BBB48769            "/>
    <d v="2019-06-19T00:00:00"/>
    <n v="201920"/>
    <s v="PHL-VDP                       "/>
    <d v="2019-07-03T00:00:00"/>
    <s v="DEPT#  Cancel Date: 07/01/2019          "/>
    <x v="3"/>
    <s v="1341           "/>
    <s v="Gotham Texture"/>
    <s v="Azure Blue"/>
    <s v="52x95&quot;"/>
    <s v="Gotham Texture Panel"/>
    <s v="675716564551"/>
    <s v="42993841"/>
  </r>
  <r>
    <x v="3"/>
    <s v="EH2X2BE"/>
    <x v="1"/>
    <n v="10"/>
    <n v="10"/>
    <s v=" 5056212"/>
    <s v="BBB48769            "/>
    <d v="2019-06-19T00:00:00"/>
    <n v="201920"/>
    <s v="MEM-VDP                       "/>
    <d v="2019-07-17T00:00:00"/>
    <s v="DEPT#  Cancel Date: 07/01/2019          "/>
    <x v="3"/>
    <s v="1350           "/>
    <s v="Gotham Texture"/>
    <s v="White"/>
    <s v="52x84&quot;"/>
    <s v="Gotham Texture Panel"/>
    <s v="675716548209"/>
    <s v="42993711"/>
  </r>
  <r>
    <x v="3"/>
    <s v="EH2X2BE"/>
    <x v="7"/>
    <n v="2"/>
    <n v="2"/>
    <s v=" 5056212"/>
    <s v="BBB48769            "/>
    <d v="2019-06-19T00:00:00"/>
    <n v="201920"/>
    <s v="MEM-VDP                       "/>
    <d v="2019-07-05T00:00:00"/>
    <s v="DEPT#  Cancel Date: 07/01/2019          "/>
    <x v="3"/>
    <s v="1350           "/>
    <s v="Gotham Texture"/>
    <s v="Hemp"/>
    <s v="52x84&quot;"/>
    <s v="Gotham Texture Panel"/>
    <s v="675716470289"/>
    <s v="41777695"/>
  </r>
  <r>
    <x v="3"/>
    <s v="EH2X2BE"/>
    <x v="3"/>
    <n v="2"/>
    <n v="2"/>
    <s v=" 5056212"/>
    <s v="BBB48769            "/>
    <d v="2019-06-19T00:00:00"/>
    <n v="201920"/>
    <s v="MEM-VDP                       "/>
    <d v="2019-07-05T00:00:00"/>
    <s v="DEPT#  Cancel Date: 07/01/2019          "/>
    <x v="3"/>
    <s v="1350           "/>
    <s v="Gotham Texture"/>
    <s v="Graphite"/>
    <s v="52x84&quot;"/>
    <s v="Gotham Texture Panel"/>
    <s v="675716470296"/>
    <s v="41777732"/>
  </r>
  <r>
    <x v="3"/>
    <s v="EH2X2BE"/>
    <x v="8"/>
    <n v="2"/>
    <n v="2"/>
    <s v=" 5056212"/>
    <s v="BBB48769            "/>
    <d v="2019-06-19T00:00:00"/>
    <n v="201920"/>
    <s v="MEM-VDP                       "/>
    <d v="2019-07-05T00:00:00"/>
    <s v="DEPT#  Cancel Date: 07/01/2019          "/>
    <x v="3"/>
    <s v="1350           "/>
    <s v="Gotham Texture"/>
    <s v="Midnight"/>
    <s v="52x84&quot;"/>
    <s v="Gotham Texture Panel"/>
    <s v="675716470302"/>
    <s v="41777770"/>
  </r>
  <r>
    <x v="3"/>
    <s v="EH2X2BE"/>
    <x v="9"/>
    <n v="2"/>
    <n v="2"/>
    <s v=" 5056212"/>
    <s v="BBB48769            "/>
    <d v="2019-06-19T00:00:00"/>
    <n v="201920"/>
    <s v="MEM-VDP                       "/>
    <d v="2019-07-05T00:00:00"/>
    <s v="DEPT#  Cancel Date: 07/01/2019          "/>
    <x v="3"/>
    <s v="1350           "/>
    <s v="Gotham Texture"/>
    <s v="Graphite"/>
    <s v="52x95&quot;"/>
    <s v="Gotham Texture Panel"/>
    <s v="675716470364"/>
    <s v="41777749"/>
  </r>
  <r>
    <x v="3"/>
    <s v="EH2X3ZG"/>
    <x v="1"/>
    <n v="8"/>
    <n v="8"/>
    <s v=" 5056208"/>
    <s v="BBB48769            "/>
    <d v="2019-06-19T00:00:00"/>
    <n v="201920"/>
    <s v="MIA-VDP                       "/>
    <d v="2019-07-19T00:00:00"/>
    <s v="DEPT#  Cancel Date: 07/01/2019          "/>
    <x v="3"/>
    <s v="0055           "/>
    <s v="Gotham Texture"/>
    <s v="White"/>
    <s v="52x84&quot;"/>
    <s v="Gotham Texture Panel"/>
    <s v="675716548209"/>
    <s v="42993711"/>
  </r>
  <r>
    <x v="3"/>
    <s v="EH2X5ZR"/>
    <x v="1"/>
    <n v="6"/>
    <n v="6"/>
    <s v=" 5056218"/>
    <s v="BBB48769            "/>
    <d v="2019-06-19T00:00:00"/>
    <n v="201920"/>
    <s v="CHR-VDP                       "/>
    <d v="2019-07-18T00:00:00"/>
    <s v="DEPT#  Cancel Date: 07/01/2019          "/>
    <x v="3"/>
    <s v="0832           "/>
    <s v="Gotham Texture"/>
    <s v="White"/>
    <s v="52x84&quot;"/>
    <s v="Gotham Texture Panel"/>
    <s v="675716548209"/>
    <s v="42993711"/>
  </r>
  <r>
    <x v="3"/>
    <s v="EH2Y3QP"/>
    <x v="1"/>
    <n v="6"/>
    <n v="6"/>
    <s v=" 5056214"/>
    <s v="BBB48769            "/>
    <d v="2019-06-19T00:00:00"/>
    <n v="201920"/>
    <s v="BAL-VDP                       "/>
    <d v="2019-07-18T00:00:00"/>
    <s v="DEPT#  Cancel Date: 07/01/2019          "/>
    <x v="3"/>
    <s v="1387           "/>
    <s v="Gotham Texture"/>
    <s v="White"/>
    <s v="52x84&quot;"/>
    <s v="Gotham Texture Panel"/>
    <s v="675716548209"/>
    <s v="42993711"/>
  </r>
  <r>
    <x v="3"/>
    <s v="EH2Y4UQ"/>
    <x v="1"/>
    <n v="8"/>
    <n v="8"/>
    <s v=" 5056223"/>
    <s v="BBB48769            "/>
    <d v="2019-06-19T00:00:00"/>
    <n v="201920"/>
    <s v="MIA-VDP                       "/>
    <d v="2019-07-19T00:00:00"/>
    <s v="DEPT#  Cancel Date: 07/01/2019          "/>
    <x v="3"/>
    <s v="0579           "/>
    <s v="Gotham Texture"/>
    <s v="White"/>
    <s v="52x84&quot;"/>
    <s v="Gotham Texture Panel"/>
    <s v="675716548209"/>
    <s v="42993711"/>
  </r>
  <r>
    <x v="4"/>
    <s v="EH3E4LL"/>
    <x v="1"/>
    <n v="6"/>
    <n v="6"/>
    <s v=" 5057554"/>
    <s v="BBB48769            "/>
    <d v="2019-06-20T00:00:00"/>
    <n v="201920"/>
    <s v="MIA-VDP                       "/>
    <d v="2019-07-19T00:00:00"/>
    <s v="DEPT#  Cancel Date: 07/02/2019          "/>
    <x v="4"/>
    <s v="0291           "/>
    <s v="Gotham Texture"/>
    <s v="White"/>
    <s v="52x84&quot;"/>
    <s v="Gotham Texture Panel"/>
    <s v="675716548209"/>
    <s v="42993711"/>
  </r>
  <r>
    <x v="4"/>
    <s v="EH3E5TC"/>
    <x v="1"/>
    <n v="2"/>
    <n v="2"/>
    <s v=" 5057555"/>
    <s v="BBB48769            "/>
    <d v="2019-06-20T00:00:00"/>
    <n v="201920"/>
    <s v="MIA-VDP                       "/>
    <d v="2019-07-19T00:00:00"/>
    <s v="DEPT#  Cancel Date: 07/02/2019          "/>
    <x v="4"/>
    <s v="0285           "/>
    <s v="Gotham Texture"/>
    <s v="White"/>
    <s v="52x84&quot;"/>
    <s v="Gotham Texture Panel"/>
    <s v="675716548209"/>
    <s v="42993711"/>
  </r>
  <r>
    <x v="4"/>
    <s v="EH3E5WR"/>
    <x v="1"/>
    <n v="10"/>
    <n v="10"/>
    <s v=" 5057557"/>
    <s v="BBB48769            "/>
    <d v="2019-06-20T00:00:00"/>
    <n v="201920"/>
    <s v="BAL-VDP                       "/>
    <d v="2019-07-18T00:00:00"/>
    <s v="DEPT#  Cancel Date: 07/02/2019          "/>
    <x v="4"/>
    <s v="0196           "/>
    <s v="Gotham Texture"/>
    <s v="White"/>
    <s v="52x84&quot;"/>
    <s v="Gotham Texture Panel"/>
    <s v="675716548209"/>
    <s v="42993711"/>
  </r>
  <r>
    <x v="4"/>
    <s v="EH3F2XR"/>
    <x v="1"/>
    <n v="4"/>
    <n v="4"/>
    <s v=" 5057564"/>
    <s v="BBB48769            "/>
    <d v="2019-06-20T00:00:00"/>
    <n v="201920"/>
    <s v="JAX-VDP                       "/>
    <d v="2019-07-19T00:00:00"/>
    <s v="DEPT#  Cancel Date: 07/02/2019          "/>
    <x v="4"/>
    <s v="0400           "/>
    <s v="Gotham Texture"/>
    <s v="White"/>
    <s v="52x84&quot;"/>
    <s v="Gotham Texture Panel"/>
    <s v="675716548209"/>
    <s v="42993711"/>
  </r>
  <r>
    <x v="4"/>
    <s v="EH3H2VS"/>
    <x v="1"/>
    <n v="4"/>
    <n v="4"/>
    <s v=" 5057571"/>
    <s v="BBB48769            "/>
    <d v="2019-06-20T00:00:00"/>
    <n v="201920"/>
    <s v="CHR-VDP                       "/>
    <d v="2019-07-18T00:00:00"/>
    <s v="DEPT#  Cancel Date: 07/02/2019          "/>
    <x v="4"/>
    <s v="1201           "/>
    <s v="Gotham Texture"/>
    <s v="White"/>
    <s v="52x84&quot;"/>
    <s v="Gotham Texture Panel"/>
    <s v="675716548209"/>
    <s v="42993711"/>
  </r>
  <r>
    <x v="4"/>
    <s v="EH3K4QP"/>
    <x v="1"/>
    <n v="6"/>
    <n v="6"/>
    <s v=" 5057574"/>
    <s v="BBB48769            "/>
    <d v="2019-06-20T00:00:00"/>
    <n v="201920"/>
    <s v="MIA-VDP                       "/>
    <d v="2019-07-19T00:00:00"/>
    <s v="DEPT#  Cancel Date: 07/02/2019          "/>
    <x v="4"/>
    <s v="0128           "/>
    <s v="Gotham Texture"/>
    <s v="White"/>
    <s v="52x84&quot;"/>
    <s v="Gotham Texture Panel"/>
    <s v="675716548209"/>
    <s v="42993711"/>
  </r>
  <r>
    <x v="4"/>
    <s v="EH3L4AN"/>
    <x v="1"/>
    <n v="4"/>
    <n v="4"/>
    <s v=" 5057573"/>
    <s v="BBB48769            "/>
    <d v="2019-06-20T00:00:00"/>
    <n v="201920"/>
    <s v="ORL-VDP                       "/>
    <d v="2019-07-19T00:00:00"/>
    <s v="DEPT#  Cancel Date: 07/02/2019          "/>
    <x v="4"/>
    <s v="1268           "/>
    <s v="Gotham Texture"/>
    <s v="White"/>
    <s v="52x84&quot;"/>
    <s v="Gotham Texture Panel"/>
    <s v="675716548209"/>
    <s v="42993711"/>
  </r>
  <r>
    <x v="5"/>
    <s v="EJ4J3QK"/>
    <x v="3"/>
    <n v="4"/>
    <n v="4"/>
    <s v=" 5075244"/>
    <s v="BBB48769            "/>
    <d v="2019-07-08T00:00:00"/>
    <n v="201923"/>
    <s v="PHO-VDP                       "/>
    <d v="2019-08-14T00:00:00"/>
    <s v="DEPT#  Cancel Date: 07/20/2019          "/>
    <x v="5"/>
    <s v="0807           "/>
    <s v="Gotham Texture"/>
    <s v="Graphite"/>
    <s v="52x84&quot;"/>
    <s v="Gotham Texture Panel"/>
    <s v="675716470296"/>
    <s v="41777732"/>
  </r>
  <r>
    <x v="6"/>
    <s v="EJ4X7YL"/>
    <x v="3"/>
    <n v="8"/>
    <n v="8"/>
    <s v=" 5077701"/>
    <s v="BBB48769            "/>
    <d v="2019-07-10T00:00:00"/>
    <n v="201923"/>
    <s v="KCM-VDP                       "/>
    <d v="2019-08-14T00:00:00"/>
    <s v="DEPT#  Cancel Date: 07/22/2019          "/>
    <x v="6"/>
    <s v="1184           "/>
    <s v="Gotham Texture"/>
    <s v="Graphite"/>
    <s v="52x84&quot;"/>
    <s v="Gotham Texture Panel"/>
    <s v="675716470296"/>
    <s v="41777732"/>
  </r>
  <r>
    <x v="6"/>
    <s v="EJ5B2JG"/>
    <x v="3"/>
    <n v="2"/>
    <n v="2"/>
    <s v=" 5077716"/>
    <s v="BBB48769            "/>
    <d v="2019-07-10T00:00:00"/>
    <n v="201923"/>
    <s v="KCM-VDP                       "/>
    <d v="2019-08-14T00:00:00"/>
    <s v="DEPT#  Cancel Date: 07/22/2019          "/>
    <x v="6"/>
    <s v="1292           "/>
    <s v="Gotham Texture"/>
    <s v="Graphite"/>
    <s v="52x84&quot;"/>
    <s v="Gotham Texture Panel"/>
    <s v="675716470296"/>
    <s v="41777732"/>
  </r>
  <r>
    <x v="6"/>
    <s v="EJ5G7CA"/>
    <x v="3"/>
    <n v="2"/>
    <n v="2"/>
    <s v=" 5077740"/>
    <s v="BBB48769            "/>
    <d v="2019-07-10T00:00:00"/>
    <n v="201923"/>
    <s v="KCM-VDP                       "/>
    <d v="2019-08-14T00:00:00"/>
    <s v="DEPT#  Cancel Date: 07/22/2019          "/>
    <x v="6"/>
    <s v="0278           "/>
    <s v="Gotham Texture"/>
    <s v="Graphite"/>
    <s v="52x84&quot;"/>
    <s v="Gotham Texture Panel"/>
    <s v="675716470296"/>
    <s v="41777732"/>
  </r>
  <r>
    <x v="7"/>
    <s v="EK6T3UF"/>
    <x v="7"/>
    <n v="6"/>
    <n v="6"/>
    <s v=" 5098024"/>
    <s v="BBB48769            "/>
    <d v="2019-07-27T00:00:00"/>
    <n v="201925"/>
    <s v="BUF-VDP                       "/>
    <d v="2019-08-12T00:00:00"/>
    <s v="DEPT#  Cancel Date: 08/08/2019          "/>
    <x v="7"/>
    <s v="1059           "/>
    <s v="Gotham Texture"/>
    <s v="Hemp"/>
    <s v="52x84&quot;"/>
    <s v="Gotham Texture Panel"/>
    <s v="675716470289"/>
    <s v="41777695"/>
  </r>
  <r>
    <x v="7"/>
    <s v="EK6T9HR"/>
    <x v="1"/>
    <n v="2"/>
    <n v="2"/>
    <s v=" 5098023"/>
    <s v="BBB48769            "/>
    <d v="2019-07-27T00:00:00"/>
    <n v="201925"/>
    <s v="LIS-VDP                       "/>
    <d v="2019-08-12T00:00:00"/>
    <s v="DEPT#  Cancel Date: 08/08/2019          "/>
    <x v="7"/>
    <s v="0467           "/>
    <s v="Gotham Texture"/>
    <s v="White"/>
    <s v="52x84&quot;"/>
    <s v="Gotham Texture Panel"/>
    <s v="675716548209"/>
    <s v="42993711"/>
  </r>
  <r>
    <x v="7"/>
    <s v="EK6T9HR"/>
    <x v="7"/>
    <n v="2"/>
    <n v="2"/>
    <s v=" 5098023"/>
    <s v="BBB48769            "/>
    <d v="2019-07-27T00:00:00"/>
    <n v="201925"/>
    <s v="LIS-VDP                       "/>
    <d v="2019-08-12T00:00:00"/>
    <s v="DEPT#  Cancel Date: 08/08/2019          "/>
    <x v="7"/>
    <s v="0467           "/>
    <s v="Gotham Texture"/>
    <s v="Hemp"/>
    <s v="52x84&quot;"/>
    <s v="Gotham Texture Panel"/>
    <s v="675716470289"/>
    <s v="41777695"/>
  </r>
  <r>
    <x v="7"/>
    <s v="EK6U4ZW"/>
    <x v="7"/>
    <n v="6"/>
    <n v="6"/>
    <s v=" 5098025"/>
    <s v="BBB48769            "/>
    <d v="2019-07-27T00:00:00"/>
    <n v="201925"/>
    <s v="BAL-VDP                       "/>
    <d v="2019-08-12T00:00:00"/>
    <s v="DEPT#  Cancel Date: 08/08/2019          "/>
    <x v="7"/>
    <s v="0033           "/>
    <s v="Gotham Texture"/>
    <s v="Hemp"/>
    <s v="52x84&quot;"/>
    <s v="Gotham Texture Panel"/>
    <s v="675716470289"/>
    <s v="41777695"/>
  </r>
  <r>
    <x v="7"/>
    <s v="EK6U5TX"/>
    <x v="7"/>
    <n v="2"/>
    <n v="2"/>
    <s v=" 5098029"/>
    <s v="BBB48769            "/>
    <d v="2019-07-27T00:00:00"/>
    <n v="201925"/>
    <s v="PHL-VDP                       "/>
    <d v="2019-08-12T00:00:00"/>
    <s v="DEPT#  Cancel Date: 08/08/2019          "/>
    <x v="7"/>
    <s v="0389           "/>
    <s v="Gotham Texture"/>
    <s v="Hemp"/>
    <s v="52x84&quot;"/>
    <s v="Gotham Texture Panel"/>
    <s v="675716470289"/>
    <s v="41777695"/>
  </r>
  <r>
    <x v="7"/>
    <s v="EK6V8XK"/>
    <x v="2"/>
    <n v="2"/>
    <n v="2"/>
    <s v=" 5098027"/>
    <s v="BBB48769            "/>
    <d v="2019-07-27T00:00:00"/>
    <n v="201925"/>
    <s v="PHL-VDP                       "/>
    <d v="2019-08-12T00:00:00"/>
    <s v="DEPT#  Cancel Date: 08/08/2019          "/>
    <x v="7"/>
    <s v="1040           "/>
    <s v="Gotham Texture"/>
    <s v="Chalk"/>
    <s v="52x84&quot;"/>
    <s v="Gotham Texture Panel"/>
    <s v="675716470272"/>
    <s v="41777657"/>
  </r>
  <r>
    <x v="7"/>
    <s v="EK6V8XK"/>
    <x v="3"/>
    <n v="8"/>
    <n v="8"/>
    <s v=" 5098027"/>
    <s v="BBB48769            "/>
    <d v="2019-07-27T00:00:00"/>
    <n v="201925"/>
    <s v="PHL-VDP                       "/>
    <d v="2019-08-22T00:00:00"/>
    <s v="DEPT#  Cancel Date: 08/08/2019          "/>
    <x v="7"/>
    <s v="1040           "/>
    <s v="Gotham Texture"/>
    <s v="Graphite"/>
    <s v="52x84&quot;"/>
    <s v="Gotham Texture Panel"/>
    <s v="675716470296"/>
    <s v="41777732"/>
  </r>
  <r>
    <x v="7"/>
    <s v="EK6X7YQ"/>
    <x v="4"/>
    <n v="6"/>
    <n v="6"/>
    <s v=" 5098026"/>
    <s v="BBB48769            "/>
    <d v="2019-07-27T00:00:00"/>
    <n v="201925"/>
    <s v="BAL-VDP                       "/>
    <d v="2019-08-12T00:00:00"/>
    <s v="DEPT#  Cancel Date: 08/08/2019          "/>
    <x v="7"/>
    <s v="0188           "/>
    <s v="Gotham Texture"/>
    <s v="Azure Blue"/>
    <s v="52x84&quot;"/>
    <s v="Gotham Texture Panel"/>
    <s v="675716564544"/>
    <s v="42993735"/>
  </r>
  <r>
    <x v="8"/>
    <s v="EK7J9FY"/>
    <x v="5"/>
    <n v="2"/>
    <n v="2"/>
    <s v=" 5098577"/>
    <s v="BBB48769            "/>
    <d v="2019-07-28T00:00:00"/>
    <n v="201925"/>
    <s v="DEN-VDP                       "/>
    <d v="2019-08-12T00:00:00"/>
    <s v="DEPT#  Cancel Date: 08/09/2019          "/>
    <x v="8"/>
    <s v="0279           "/>
    <s v="Gotham Texture"/>
    <s v="White"/>
    <s v="52x95&quot;"/>
    <s v="Gotham Texture Panel"/>
    <s v="675716548223"/>
    <s v="42993827"/>
  </r>
  <r>
    <x v="9"/>
    <s v="EK8A4EM"/>
    <x v="3"/>
    <n v="2"/>
    <n v="2"/>
    <s v=" 5101304"/>
    <s v="BBB48769            "/>
    <d v="2019-07-31T00:00:00"/>
    <n v="201926"/>
    <s v="LOS-VDP                       "/>
    <d v="2019-08-14T00:00:00"/>
    <s v="DEPT#  Cancel Date: 08/12/2019          "/>
    <x v="9"/>
    <s v="0412           "/>
    <s v="Gotham Texture"/>
    <s v="Graphite"/>
    <s v="52x84&quot;"/>
    <s v="Gotham Texture Panel"/>
    <s v="675716470296"/>
    <s v="41777732"/>
  </r>
  <r>
    <x v="9"/>
    <s v="EK8J3SD"/>
    <x v="3"/>
    <n v="4"/>
    <n v="4"/>
    <s v=" 5101326"/>
    <s v="BBB48769            "/>
    <d v="2019-07-31T00:00:00"/>
    <n v="201926"/>
    <s v="SEA-VDP                       "/>
    <d v="2019-08-15T00:00:00"/>
    <s v="DEPT#  Cancel Date: 08/12/2019          "/>
    <x v="9"/>
    <s v="1071           "/>
    <s v="Gotham Texture"/>
    <s v="Graphite"/>
    <s v="52x84&quot;"/>
    <s v="Gotham Texture Panel"/>
    <s v="675716470296"/>
    <s v="41777732"/>
  </r>
  <r>
    <x v="9"/>
    <s v="EK8L6RT"/>
    <x v="3"/>
    <n v="4"/>
    <n v="4"/>
    <s v=" 5101335"/>
    <s v="BBB48769            "/>
    <d v="2019-07-31T00:00:00"/>
    <n v="201926"/>
    <s v="SEA-VDP                       "/>
    <d v="2019-08-15T00:00:00"/>
    <s v="DEPT#  Cancel Date: 08/12/2019          "/>
    <x v="9"/>
    <s v="1130           "/>
    <s v="Gotham Texture"/>
    <s v="Graphite"/>
    <s v="52x84&quot;"/>
    <s v="Gotham Texture Panel"/>
    <s v="675716470296"/>
    <s v="41777732"/>
  </r>
  <r>
    <x v="9"/>
    <s v="EK8V7TQ"/>
    <x v="3"/>
    <n v="2"/>
    <n v="2"/>
    <s v=" 5101380"/>
    <s v="BBB48769            "/>
    <d v="2019-07-31T00:00:00"/>
    <n v="201926"/>
    <s v="PHO-VDP                       "/>
    <d v="2019-08-14T00:00:00"/>
    <s v="DEPT#  Cancel Date: 08/12/2019          "/>
    <x v="9"/>
    <s v="0356           "/>
    <s v="Gotham Texture"/>
    <s v="Graphite"/>
    <s v="52x84&quot;"/>
    <s v="Gotham Texture Panel"/>
    <s v="675716470296"/>
    <s v="41777732"/>
  </r>
  <r>
    <x v="10"/>
    <m/>
    <x v="10"/>
    <m/>
    <m/>
    <m/>
    <m/>
    <m/>
    <m/>
    <m/>
    <m/>
    <m/>
    <x v="10"/>
    <m/>
    <m/>
    <m/>
    <m/>
    <m/>
    <m/>
    <m/>
  </r>
  <r>
    <x v="10"/>
    <m/>
    <x v="10"/>
    <m/>
    <m/>
    <m/>
    <m/>
    <m/>
    <m/>
    <m/>
    <m/>
    <m/>
    <x v="10"/>
    <m/>
    <m/>
    <m/>
    <m/>
    <m/>
    <m/>
    <m/>
  </r>
  <r>
    <x v="10"/>
    <m/>
    <x v="10"/>
    <m/>
    <m/>
    <m/>
    <m/>
    <m/>
    <m/>
    <m/>
    <m/>
    <m/>
    <x v="10"/>
    <m/>
    <m/>
    <m/>
    <m/>
    <m/>
    <m/>
    <m/>
  </r>
  <r>
    <x v="10"/>
    <m/>
    <x v="10"/>
    <m/>
    <m/>
    <m/>
    <m/>
    <m/>
    <m/>
    <m/>
    <m/>
    <m/>
    <x v="10"/>
    <m/>
    <m/>
    <m/>
    <m/>
    <m/>
    <m/>
    <m/>
  </r>
  <r>
    <x v="10"/>
    <m/>
    <x v="10"/>
    <m/>
    <m/>
    <m/>
    <m/>
    <m/>
    <m/>
    <m/>
    <m/>
    <m/>
    <x v="10"/>
    <m/>
    <m/>
    <m/>
    <m/>
    <m/>
    <m/>
    <m/>
  </r>
  <r>
    <x v="10"/>
    <m/>
    <x v="10"/>
    <m/>
    <m/>
    <m/>
    <m/>
    <m/>
    <m/>
    <m/>
    <m/>
    <m/>
    <x v="10"/>
    <m/>
    <m/>
    <m/>
    <m/>
    <m/>
    <m/>
    <m/>
  </r>
  <r>
    <x v="10"/>
    <m/>
    <x v="10"/>
    <m/>
    <m/>
    <m/>
    <m/>
    <m/>
    <m/>
    <m/>
    <m/>
    <m/>
    <x v="10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M16" firstHeaderRow="1" firstDataRow="2" firstDataCol="1"/>
  <pivotFields count="20">
    <pivotField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axis="axisRow" showAll="0">
      <items count="12">
        <item x="1"/>
        <item x="5"/>
        <item x="4"/>
        <item x="6"/>
        <item x="0"/>
        <item x="2"/>
        <item x="7"/>
        <item x="3"/>
        <item x="8"/>
        <item x="9"/>
        <item x="10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12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um of qty_to_ship" fld="4" baseField="2" baseItem="0"/>
  </dataFields>
  <formats count="10">
    <format dxfId="9">
      <pivotArea collapsedLevelsAreSubtotals="1" fieldPosition="0">
        <references count="2">
          <reference field="2" count="1">
            <x v="1"/>
          </reference>
          <reference field="12" count="1" selected="0">
            <x v="3"/>
          </reference>
        </references>
      </pivotArea>
    </format>
    <format dxfId="8">
      <pivotArea collapsedLevelsAreSubtotals="1" fieldPosition="0">
        <references count="2">
          <reference field="2" count="1">
            <x v="1"/>
          </reference>
          <reference field="12" count="1" selected="0">
            <x v="8"/>
          </reference>
        </references>
      </pivotArea>
    </format>
    <format dxfId="7">
      <pivotArea collapsedLevelsAreSubtotals="1" fieldPosition="0">
        <references count="2">
          <reference field="2" count="1">
            <x v="2"/>
          </reference>
          <reference field="12" count="1" selected="0">
            <x v="3"/>
          </reference>
        </references>
      </pivotArea>
    </format>
    <format dxfId="6">
      <pivotArea collapsedLevelsAreSubtotals="1" fieldPosition="0">
        <references count="2">
          <reference field="2" count="1">
            <x v="2"/>
          </reference>
          <reference field="12" count="1" selected="0">
            <x v="7"/>
          </reference>
        </references>
      </pivotArea>
    </format>
    <format dxfId="5">
      <pivotArea collapsedLevelsAreSubtotals="1" fieldPosition="0">
        <references count="2">
          <reference field="2" count="1">
            <x v="3"/>
          </reference>
          <reference field="12" count="1" selected="0">
            <x v="3"/>
          </reference>
        </references>
      </pivotArea>
    </format>
    <format dxfId="4">
      <pivotArea collapsedLevelsAreSubtotals="1" fieldPosition="0">
        <references count="2">
          <reference field="2" count="2">
            <x v="5"/>
            <x v="6"/>
          </reference>
          <reference field="12" count="1" selected="0">
            <x v="3"/>
          </reference>
        </references>
      </pivotArea>
    </format>
    <format dxfId="3">
      <pivotArea collapsedLevelsAreSubtotals="1" fieldPosition="0">
        <references count="2">
          <reference field="2" count="1">
            <x v="7"/>
          </reference>
          <reference field="12" count="1" selected="0">
            <x v="3"/>
          </reference>
        </references>
      </pivotArea>
    </format>
    <format dxfId="2">
      <pivotArea collapsedLevelsAreSubtotals="1" fieldPosition="0">
        <references count="2">
          <reference field="2" count="2">
            <x v="8"/>
            <x v="9"/>
          </reference>
          <reference field="12" count="1" selected="0">
            <x v="3"/>
          </reference>
        </references>
      </pivotArea>
    </format>
    <format dxfId="1">
      <pivotArea collapsedLevelsAreSubtotals="1" fieldPosition="0">
        <references count="2">
          <reference field="2" count="1">
            <x v="5"/>
          </reference>
          <reference field="12" count="1" selected="0">
            <x v="7"/>
          </reference>
        </references>
      </pivotArea>
    </format>
    <format dxfId="0">
      <pivotArea collapsedLevelsAreSubtotals="1" fieldPosition="0">
        <references count="2">
          <reference field="2" count="1">
            <x v="6"/>
          </reference>
          <reference field="12" count="1" selected="0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8"/>
  <sheetViews>
    <sheetView tabSelected="1" topLeftCell="I1" workbookViewId="0">
      <pane ySplit="1" topLeftCell="A72" activePane="bottomLeft" state="frozen"/>
      <selection pane="bottomLeft" activeCell="R19" sqref="R19"/>
    </sheetView>
  </sheetViews>
  <sheetFormatPr defaultColWidth="9.33203125" defaultRowHeight="13.2"/>
  <cols>
    <col min="1" max="1" width="12.33203125" style="46" customWidth="1"/>
    <col min="2" max="2" width="9.33203125" style="46"/>
    <col min="3" max="3" width="10" style="46" bestFit="1" customWidth="1"/>
    <col min="4" max="4" width="12.33203125" style="22" bestFit="1" customWidth="1"/>
    <col min="5" max="5" width="27.6640625" style="46" hidden="1" customWidth="1"/>
    <col min="6" max="6" width="18.33203125" style="22" bestFit="1" customWidth="1"/>
    <col min="7" max="7" width="15.77734375" style="22" customWidth="1"/>
    <col min="8" max="8" width="16.33203125" style="22" customWidth="1"/>
    <col min="9" max="9" width="19.44140625" style="32" bestFit="1" customWidth="1"/>
    <col min="10" max="10" width="6.33203125" style="22" customWidth="1"/>
    <col min="11" max="11" width="13" style="22" customWidth="1"/>
    <col min="12" max="12" width="16.33203125" style="46" customWidth="1"/>
    <col min="13" max="13" width="10.109375" style="46" bestFit="1" customWidth="1"/>
    <col min="14" max="14" width="14.77734375" style="46" customWidth="1"/>
    <col min="15" max="16" width="9.33203125" style="46"/>
    <col min="17" max="17" width="15.6640625" style="46" customWidth="1"/>
    <col min="18" max="18" width="15" style="46" customWidth="1"/>
    <col min="19" max="19" width="36.21875" style="46" customWidth="1"/>
    <col min="20" max="20" width="14.109375" style="46" customWidth="1"/>
    <col min="21" max="21" width="13.77734375" style="46" customWidth="1"/>
    <col min="22" max="22" width="8.88671875" customWidth="1"/>
    <col min="23" max="16384" width="9.33203125" style="46"/>
  </cols>
  <sheetData>
    <row r="1" spans="1:21" s="43" customFormat="1" ht="36" customHeight="1">
      <c r="A1" s="24" t="s">
        <v>243</v>
      </c>
      <c r="B1" s="24" t="s">
        <v>244</v>
      </c>
      <c r="C1" s="24" t="s">
        <v>245</v>
      </c>
      <c r="D1" s="25" t="s">
        <v>76</v>
      </c>
      <c r="E1" s="24" t="s">
        <v>77</v>
      </c>
      <c r="F1" s="25" t="s">
        <v>236</v>
      </c>
      <c r="G1" s="25" t="s">
        <v>246</v>
      </c>
      <c r="H1" s="25" t="s">
        <v>247</v>
      </c>
      <c r="I1" s="30" t="s">
        <v>249</v>
      </c>
      <c r="J1" s="47"/>
      <c r="K1" s="25" t="s">
        <v>270</v>
      </c>
      <c r="L1" s="24" t="s">
        <v>79</v>
      </c>
      <c r="M1" s="24" t="s">
        <v>250</v>
      </c>
      <c r="N1" s="24" t="s">
        <v>78</v>
      </c>
      <c r="O1" s="24" t="s">
        <v>74</v>
      </c>
      <c r="P1" s="24" t="s">
        <v>75</v>
      </c>
      <c r="Q1" s="33" t="s">
        <v>251</v>
      </c>
      <c r="R1" s="34" t="s">
        <v>252</v>
      </c>
      <c r="S1" s="34" t="s">
        <v>253</v>
      </c>
      <c r="T1" s="35" t="s">
        <v>254</v>
      </c>
      <c r="U1" s="34" t="s">
        <v>255</v>
      </c>
    </row>
    <row r="2" spans="1:21" ht="17.100000000000001" customHeight="1">
      <c r="A2" s="44" t="s">
        <v>181</v>
      </c>
      <c r="B2" s="45" t="s">
        <v>105</v>
      </c>
      <c r="C2" s="21">
        <v>43635</v>
      </c>
      <c r="D2" s="20">
        <v>43649</v>
      </c>
      <c r="E2" s="45" t="s">
        <v>104</v>
      </c>
      <c r="F2" s="20">
        <v>43647</v>
      </c>
      <c r="G2" s="26">
        <f t="shared" ref="G2:G33" si="0">D2-F2</f>
        <v>2</v>
      </c>
      <c r="H2" s="27">
        <v>0.2</v>
      </c>
      <c r="I2" s="31">
        <v>3.3</v>
      </c>
      <c r="J2" s="29"/>
      <c r="K2" s="29" t="s">
        <v>106</v>
      </c>
      <c r="L2" s="45" t="s">
        <v>107</v>
      </c>
      <c r="M2" s="44" t="s">
        <v>176</v>
      </c>
      <c r="N2" s="45" t="s">
        <v>82</v>
      </c>
      <c r="O2" s="45">
        <v>2</v>
      </c>
      <c r="P2" s="45">
        <v>2</v>
      </c>
      <c r="Q2" s="45" t="s">
        <v>271</v>
      </c>
      <c r="R2" s="45"/>
      <c r="S2" s="45" t="s">
        <v>275</v>
      </c>
      <c r="T2" s="45" t="s">
        <v>272</v>
      </c>
      <c r="U2" s="45"/>
    </row>
    <row r="3" spans="1:21" ht="17.100000000000001" customHeight="1">
      <c r="A3" s="44" t="s">
        <v>181</v>
      </c>
      <c r="B3" s="45" t="s">
        <v>105</v>
      </c>
      <c r="C3" s="21">
        <v>43635</v>
      </c>
      <c r="D3" s="20">
        <v>43649</v>
      </c>
      <c r="E3" s="45" t="s">
        <v>104</v>
      </c>
      <c r="F3" s="20">
        <v>43647</v>
      </c>
      <c r="G3" s="26">
        <f t="shared" si="0"/>
        <v>2</v>
      </c>
      <c r="H3" s="27">
        <v>0.2</v>
      </c>
      <c r="I3" s="31">
        <v>9.9</v>
      </c>
      <c r="J3" s="29"/>
      <c r="K3" s="29" t="s">
        <v>95</v>
      </c>
      <c r="L3" s="45" t="s">
        <v>96</v>
      </c>
      <c r="M3" s="44" t="s">
        <v>173</v>
      </c>
      <c r="N3" s="45" t="s">
        <v>82</v>
      </c>
      <c r="O3" s="45">
        <v>6</v>
      </c>
      <c r="P3" s="45">
        <v>6</v>
      </c>
      <c r="Q3" s="45" t="s">
        <v>271</v>
      </c>
      <c r="R3" s="45"/>
      <c r="S3" s="45" t="s">
        <v>275</v>
      </c>
      <c r="T3" s="45" t="s">
        <v>272</v>
      </c>
      <c r="U3" s="45"/>
    </row>
    <row r="4" spans="1:21" ht="17.100000000000001" customHeight="1">
      <c r="A4" s="44" t="s">
        <v>194</v>
      </c>
      <c r="B4" s="45" t="s">
        <v>120</v>
      </c>
      <c r="C4" s="21">
        <v>43635</v>
      </c>
      <c r="D4" s="20">
        <v>43651</v>
      </c>
      <c r="E4" s="45" t="s">
        <v>104</v>
      </c>
      <c r="F4" s="20">
        <v>43647</v>
      </c>
      <c r="G4" s="26">
        <f t="shared" si="0"/>
        <v>4</v>
      </c>
      <c r="H4" s="27">
        <v>0.2</v>
      </c>
      <c r="I4" s="31">
        <v>1.98</v>
      </c>
      <c r="J4" s="29"/>
      <c r="K4" s="29" t="s">
        <v>87</v>
      </c>
      <c r="L4" s="45" t="s">
        <v>88</v>
      </c>
      <c r="M4" s="44" t="s">
        <v>169</v>
      </c>
      <c r="N4" s="45" t="s">
        <v>82</v>
      </c>
      <c r="O4" s="45">
        <v>2</v>
      </c>
      <c r="P4" s="45">
        <v>2</v>
      </c>
      <c r="Q4" s="45" t="s">
        <v>271</v>
      </c>
      <c r="R4" s="45"/>
      <c r="S4" s="45" t="s">
        <v>275</v>
      </c>
      <c r="T4" s="45" t="s">
        <v>272</v>
      </c>
      <c r="U4" s="45"/>
    </row>
    <row r="5" spans="1:21" ht="17.100000000000001" customHeight="1">
      <c r="A5" s="44" t="s">
        <v>269</v>
      </c>
      <c r="B5" s="45" t="s">
        <v>120</v>
      </c>
      <c r="C5" s="21">
        <v>43635</v>
      </c>
      <c r="D5" s="20">
        <v>43651</v>
      </c>
      <c r="E5" s="45" t="s">
        <v>104</v>
      </c>
      <c r="F5" s="20">
        <v>43647</v>
      </c>
      <c r="G5" s="26">
        <f t="shared" si="0"/>
        <v>4</v>
      </c>
      <c r="H5" s="27">
        <v>0.2</v>
      </c>
      <c r="I5" s="31">
        <v>1.98</v>
      </c>
      <c r="J5" s="29"/>
      <c r="K5" s="29" t="s">
        <v>95</v>
      </c>
      <c r="L5" s="45" t="s">
        <v>96</v>
      </c>
      <c r="M5" s="44" t="s">
        <v>173</v>
      </c>
      <c r="N5" s="45" t="s">
        <v>82</v>
      </c>
      <c r="O5" s="45">
        <v>2</v>
      </c>
      <c r="P5" s="45">
        <v>2</v>
      </c>
      <c r="Q5" s="45" t="s">
        <v>271</v>
      </c>
      <c r="R5" s="45"/>
      <c r="S5" s="45" t="s">
        <v>275</v>
      </c>
      <c r="T5" s="45" t="s">
        <v>272</v>
      </c>
      <c r="U5" s="45"/>
    </row>
    <row r="6" spans="1:21" ht="17.100000000000001" customHeight="1">
      <c r="A6" s="44" t="s">
        <v>209</v>
      </c>
      <c r="B6" s="45" t="s">
        <v>135</v>
      </c>
      <c r="C6" s="21">
        <v>43635</v>
      </c>
      <c r="D6" s="20">
        <v>43649</v>
      </c>
      <c r="E6" s="45" t="s">
        <v>104</v>
      </c>
      <c r="F6" s="20">
        <v>43647</v>
      </c>
      <c r="G6" s="26">
        <f t="shared" si="0"/>
        <v>2</v>
      </c>
      <c r="H6" s="27">
        <v>0.2</v>
      </c>
      <c r="I6" s="31">
        <v>0.99</v>
      </c>
      <c r="J6" s="29"/>
      <c r="K6" s="29" t="s">
        <v>85</v>
      </c>
      <c r="L6" s="45" t="s">
        <v>86</v>
      </c>
      <c r="M6" s="44" t="s">
        <v>168</v>
      </c>
      <c r="N6" s="45" t="s">
        <v>82</v>
      </c>
      <c r="O6" s="45">
        <v>2</v>
      </c>
      <c r="P6" s="45">
        <v>2</v>
      </c>
      <c r="Q6" s="45" t="s">
        <v>271</v>
      </c>
      <c r="R6" s="45"/>
      <c r="S6" s="45" t="s">
        <v>275</v>
      </c>
      <c r="T6" s="45" t="s">
        <v>272</v>
      </c>
      <c r="U6" s="45"/>
    </row>
    <row r="7" spans="1:21" ht="17.100000000000001" customHeight="1">
      <c r="A7" s="44" t="s">
        <v>209</v>
      </c>
      <c r="B7" s="45" t="s">
        <v>135</v>
      </c>
      <c r="C7" s="21">
        <v>43635</v>
      </c>
      <c r="D7" s="20">
        <v>43649</v>
      </c>
      <c r="E7" s="45" t="s">
        <v>104</v>
      </c>
      <c r="F7" s="20">
        <v>43647</v>
      </c>
      <c r="G7" s="26">
        <f t="shared" si="0"/>
        <v>2</v>
      </c>
      <c r="H7" s="27">
        <v>0.2</v>
      </c>
      <c r="I7" s="31">
        <v>3.96</v>
      </c>
      <c r="J7" s="29"/>
      <c r="K7" s="29" t="s">
        <v>89</v>
      </c>
      <c r="L7" s="45" t="s">
        <v>90</v>
      </c>
      <c r="M7" s="44" t="s">
        <v>170</v>
      </c>
      <c r="N7" s="45" t="s">
        <v>82</v>
      </c>
      <c r="O7" s="45">
        <v>8</v>
      </c>
      <c r="P7" s="45">
        <v>8</v>
      </c>
      <c r="Q7" s="45" t="s">
        <v>271</v>
      </c>
      <c r="R7" s="45"/>
      <c r="S7" s="45" t="s">
        <v>275</v>
      </c>
      <c r="T7" s="45" t="s">
        <v>272</v>
      </c>
      <c r="U7" s="45"/>
    </row>
    <row r="8" spans="1:21" ht="17.100000000000001" customHeight="1">
      <c r="A8" s="44" t="s">
        <v>210</v>
      </c>
      <c r="B8" s="45" t="s">
        <v>136</v>
      </c>
      <c r="C8" s="21">
        <v>43635</v>
      </c>
      <c r="D8" s="20">
        <v>43651</v>
      </c>
      <c r="E8" s="45" t="s">
        <v>104</v>
      </c>
      <c r="F8" s="20">
        <v>43647</v>
      </c>
      <c r="G8" s="26">
        <f t="shared" si="0"/>
        <v>4</v>
      </c>
      <c r="H8" s="27">
        <v>0.2</v>
      </c>
      <c r="I8" s="31">
        <v>3.3</v>
      </c>
      <c r="J8" s="29"/>
      <c r="K8" s="29" t="s">
        <v>93</v>
      </c>
      <c r="L8" s="45" t="s">
        <v>94</v>
      </c>
      <c r="M8" s="44" t="s">
        <v>172</v>
      </c>
      <c r="N8" s="45" t="s">
        <v>82</v>
      </c>
      <c r="O8" s="45">
        <v>2</v>
      </c>
      <c r="P8" s="45">
        <v>2</v>
      </c>
      <c r="Q8" s="45" t="s">
        <v>271</v>
      </c>
      <c r="R8" s="45"/>
      <c r="S8" s="45" t="s">
        <v>275</v>
      </c>
      <c r="T8" s="45" t="s">
        <v>272</v>
      </c>
      <c r="U8" s="45"/>
    </row>
    <row r="9" spans="1:21" ht="17.100000000000001" customHeight="1">
      <c r="A9" s="44" t="s">
        <v>210</v>
      </c>
      <c r="B9" s="45" t="s">
        <v>136</v>
      </c>
      <c r="C9" s="21">
        <v>43635</v>
      </c>
      <c r="D9" s="20">
        <v>43651</v>
      </c>
      <c r="E9" s="45" t="s">
        <v>104</v>
      </c>
      <c r="F9" s="20">
        <v>43647</v>
      </c>
      <c r="G9" s="26">
        <f t="shared" si="0"/>
        <v>4</v>
      </c>
      <c r="H9" s="27">
        <v>0.2</v>
      </c>
      <c r="I9" s="31">
        <v>3.3</v>
      </c>
      <c r="J9" s="29"/>
      <c r="K9" s="29" t="s">
        <v>95</v>
      </c>
      <c r="L9" s="45" t="s">
        <v>96</v>
      </c>
      <c r="M9" s="44" t="s">
        <v>173</v>
      </c>
      <c r="N9" s="45" t="s">
        <v>82</v>
      </c>
      <c r="O9" s="45">
        <v>2</v>
      </c>
      <c r="P9" s="45">
        <v>2</v>
      </c>
      <c r="Q9" s="45" t="s">
        <v>271</v>
      </c>
      <c r="R9" s="45"/>
      <c r="S9" s="45" t="s">
        <v>275</v>
      </c>
      <c r="T9" s="45" t="s">
        <v>272</v>
      </c>
      <c r="U9" s="45"/>
    </row>
    <row r="10" spans="1:21" ht="17.100000000000001" customHeight="1">
      <c r="A10" s="44" t="s">
        <v>210</v>
      </c>
      <c r="B10" s="45" t="s">
        <v>136</v>
      </c>
      <c r="C10" s="21">
        <v>43635</v>
      </c>
      <c r="D10" s="20">
        <v>43651</v>
      </c>
      <c r="E10" s="45" t="s">
        <v>104</v>
      </c>
      <c r="F10" s="20">
        <v>43647</v>
      </c>
      <c r="G10" s="26">
        <f t="shared" si="0"/>
        <v>4</v>
      </c>
      <c r="H10" s="27">
        <v>0.2</v>
      </c>
      <c r="I10" s="31">
        <v>3.3</v>
      </c>
      <c r="J10" s="29"/>
      <c r="K10" s="29" t="s">
        <v>102</v>
      </c>
      <c r="L10" s="45" t="s">
        <v>103</v>
      </c>
      <c r="M10" s="44" t="s">
        <v>175</v>
      </c>
      <c r="N10" s="45" t="s">
        <v>82</v>
      </c>
      <c r="O10" s="45">
        <v>2</v>
      </c>
      <c r="P10" s="45">
        <v>2</v>
      </c>
      <c r="Q10" s="45" t="s">
        <v>271</v>
      </c>
      <c r="R10" s="45"/>
      <c r="S10" s="45" t="s">
        <v>275</v>
      </c>
      <c r="T10" s="45" t="s">
        <v>272</v>
      </c>
      <c r="U10" s="45"/>
    </row>
    <row r="11" spans="1:21" ht="17.100000000000001" customHeight="1">
      <c r="A11" s="44" t="s">
        <v>210</v>
      </c>
      <c r="B11" s="45" t="s">
        <v>136</v>
      </c>
      <c r="C11" s="21">
        <v>43635</v>
      </c>
      <c r="D11" s="20">
        <v>43651</v>
      </c>
      <c r="E11" s="45" t="s">
        <v>104</v>
      </c>
      <c r="F11" s="20">
        <v>43647</v>
      </c>
      <c r="G11" s="26">
        <f t="shared" si="0"/>
        <v>4</v>
      </c>
      <c r="H11" s="27">
        <v>0.2</v>
      </c>
      <c r="I11" s="31">
        <v>3.3</v>
      </c>
      <c r="J11" s="29"/>
      <c r="K11" s="29" t="s">
        <v>98</v>
      </c>
      <c r="L11" s="45" t="s">
        <v>99</v>
      </c>
      <c r="M11" s="44" t="s">
        <v>174</v>
      </c>
      <c r="N11" s="45" t="s">
        <v>82</v>
      </c>
      <c r="O11" s="45">
        <v>2</v>
      </c>
      <c r="P11" s="45">
        <v>2</v>
      </c>
      <c r="Q11" s="45" t="s">
        <v>271</v>
      </c>
      <c r="R11" s="45"/>
      <c r="S11" s="45" t="s">
        <v>275</v>
      </c>
      <c r="T11" s="45" t="s">
        <v>272</v>
      </c>
      <c r="U11" s="45"/>
    </row>
    <row r="12" spans="1:21" ht="17.100000000000001" customHeight="1">
      <c r="A12" s="44" t="s">
        <v>226</v>
      </c>
      <c r="B12" s="45" t="s">
        <v>156</v>
      </c>
      <c r="C12" s="21">
        <v>43673</v>
      </c>
      <c r="D12" s="20">
        <v>43689</v>
      </c>
      <c r="E12" s="45" t="s">
        <v>155</v>
      </c>
      <c r="F12" s="20">
        <v>43685</v>
      </c>
      <c r="G12" s="26">
        <f t="shared" si="0"/>
        <v>4</v>
      </c>
      <c r="H12" s="27">
        <v>0.05</v>
      </c>
      <c r="I12" s="31">
        <v>4.45</v>
      </c>
      <c r="J12" s="29"/>
      <c r="K12" s="29" t="s">
        <v>93</v>
      </c>
      <c r="L12" s="45" t="s">
        <v>94</v>
      </c>
      <c r="M12" s="44" t="s">
        <v>172</v>
      </c>
      <c r="N12" s="45" t="s">
        <v>82</v>
      </c>
      <c r="O12" s="45">
        <v>6</v>
      </c>
      <c r="P12" s="45">
        <v>6</v>
      </c>
      <c r="Q12" s="45" t="s">
        <v>271</v>
      </c>
      <c r="R12" s="45"/>
      <c r="S12" s="45" t="s">
        <v>275</v>
      </c>
      <c r="T12" s="45" t="s">
        <v>272</v>
      </c>
      <c r="U12" s="45"/>
    </row>
    <row r="13" spans="1:21" ht="17.100000000000001" customHeight="1">
      <c r="A13" s="44" t="s">
        <v>227</v>
      </c>
      <c r="B13" s="45" t="s">
        <v>157</v>
      </c>
      <c r="C13" s="21">
        <v>43673</v>
      </c>
      <c r="D13" s="20">
        <v>43689</v>
      </c>
      <c r="E13" s="45" t="s">
        <v>155</v>
      </c>
      <c r="F13" s="20">
        <v>43685</v>
      </c>
      <c r="G13" s="26">
        <f t="shared" si="0"/>
        <v>4</v>
      </c>
      <c r="H13" s="27">
        <v>0.05</v>
      </c>
      <c r="I13" s="31">
        <v>1.4850000000000001</v>
      </c>
      <c r="J13" s="29"/>
      <c r="K13" s="29" t="s">
        <v>93</v>
      </c>
      <c r="L13" s="45" t="s">
        <v>94</v>
      </c>
      <c r="M13" s="44" t="s">
        <v>172</v>
      </c>
      <c r="N13" s="45" t="s">
        <v>82</v>
      </c>
      <c r="O13" s="45">
        <v>2</v>
      </c>
      <c r="P13" s="45">
        <v>2</v>
      </c>
      <c r="Q13" s="45" t="s">
        <v>271</v>
      </c>
      <c r="R13" s="45"/>
      <c r="S13" s="45" t="s">
        <v>275</v>
      </c>
      <c r="T13" s="45" t="s">
        <v>272</v>
      </c>
      <c r="U13" s="45"/>
    </row>
    <row r="14" spans="1:21" ht="17.100000000000001" customHeight="1">
      <c r="A14" s="44" t="s">
        <v>228</v>
      </c>
      <c r="B14" s="45" t="s">
        <v>101</v>
      </c>
      <c r="C14" s="21">
        <v>43673</v>
      </c>
      <c r="D14" s="20">
        <v>43689</v>
      </c>
      <c r="E14" s="45" t="s">
        <v>155</v>
      </c>
      <c r="F14" s="20">
        <v>43685</v>
      </c>
      <c r="G14" s="26">
        <f t="shared" si="0"/>
        <v>4</v>
      </c>
      <c r="H14" s="27">
        <v>0.05</v>
      </c>
      <c r="I14" s="31">
        <v>4.45</v>
      </c>
      <c r="J14" s="29"/>
      <c r="K14" s="29" t="s">
        <v>93</v>
      </c>
      <c r="L14" s="45" t="s">
        <v>94</v>
      </c>
      <c r="M14" s="44" t="s">
        <v>172</v>
      </c>
      <c r="N14" s="45" t="s">
        <v>82</v>
      </c>
      <c r="O14" s="45">
        <v>6</v>
      </c>
      <c r="P14" s="45">
        <v>6</v>
      </c>
      <c r="Q14" s="45" t="s">
        <v>271</v>
      </c>
      <c r="R14" s="45"/>
      <c r="S14" s="45" t="s">
        <v>275</v>
      </c>
      <c r="T14" s="45" t="s">
        <v>272</v>
      </c>
      <c r="U14" s="45"/>
    </row>
    <row r="15" spans="1:21" ht="17.100000000000001" customHeight="1">
      <c r="A15" s="44" t="s">
        <v>229</v>
      </c>
      <c r="B15" s="45" t="s">
        <v>158</v>
      </c>
      <c r="C15" s="21">
        <v>43673</v>
      </c>
      <c r="D15" s="20">
        <v>43689</v>
      </c>
      <c r="E15" s="45" t="s">
        <v>155</v>
      </c>
      <c r="F15" s="20">
        <v>43685</v>
      </c>
      <c r="G15" s="26">
        <f t="shared" si="0"/>
        <v>4</v>
      </c>
      <c r="H15" s="27">
        <v>0.05</v>
      </c>
      <c r="I15" s="31">
        <v>1.48</v>
      </c>
      <c r="J15" s="29"/>
      <c r="K15" s="29" t="s">
        <v>93</v>
      </c>
      <c r="L15" s="45" t="s">
        <v>94</v>
      </c>
      <c r="M15" s="44" t="s">
        <v>172</v>
      </c>
      <c r="N15" s="45" t="s">
        <v>82</v>
      </c>
      <c r="O15" s="45">
        <v>2</v>
      </c>
      <c r="P15" s="45">
        <v>2</v>
      </c>
      <c r="Q15" s="45" t="s">
        <v>271</v>
      </c>
      <c r="R15" s="45"/>
      <c r="S15" s="45" t="s">
        <v>275</v>
      </c>
      <c r="T15" s="45" t="s">
        <v>272</v>
      </c>
      <c r="U15" s="45"/>
    </row>
    <row r="16" spans="1:21" ht="17.100000000000001" customHeight="1">
      <c r="A16" s="44" t="s">
        <v>230</v>
      </c>
      <c r="B16" s="45" t="s">
        <v>159</v>
      </c>
      <c r="C16" s="21">
        <v>43673</v>
      </c>
      <c r="D16" s="20">
        <v>43689</v>
      </c>
      <c r="E16" s="45" t="s">
        <v>155</v>
      </c>
      <c r="F16" s="20">
        <v>43685</v>
      </c>
      <c r="G16" s="26">
        <f t="shared" si="0"/>
        <v>4</v>
      </c>
      <c r="H16" s="27">
        <v>0.05</v>
      </c>
      <c r="I16" s="31">
        <v>0.29599999999999999</v>
      </c>
      <c r="J16" s="29"/>
      <c r="K16" s="29" t="s">
        <v>106</v>
      </c>
      <c r="L16" s="45" t="s">
        <v>107</v>
      </c>
      <c r="M16" s="44" t="s">
        <v>176</v>
      </c>
      <c r="N16" s="45" t="s">
        <v>82</v>
      </c>
      <c r="O16" s="45">
        <v>2</v>
      </c>
      <c r="P16" s="45">
        <v>2</v>
      </c>
      <c r="Q16" s="45" t="s">
        <v>271</v>
      </c>
      <c r="R16" s="45"/>
      <c r="S16" s="45" t="s">
        <v>275</v>
      </c>
      <c r="T16" s="45" t="s">
        <v>272</v>
      </c>
      <c r="U16" s="45"/>
    </row>
    <row r="17" spans="1:21" ht="17.100000000000001" customHeight="1">
      <c r="A17" s="44" t="s">
        <v>231</v>
      </c>
      <c r="B17" s="45" t="s">
        <v>133</v>
      </c>
      <c r="C17" s="21">
        <v>43673</v>
      </c>
      <c r="D17" s="20">
        <v>43689</v>
      </c>
      <c r="E17" s="45" t="s">
        <v>155</v>
      </c>
      <c r="F17" s="20">
        <v>43685</v>
      </c>
      <c r="G17" s="26">
        <f t="shared" si="0"/>
        <v>4</v>
      </c>
      <c r="H17" s="27">
        <v>0.05</v>
      </c>
      <c r="I17" s="31">
        <v>4.45</v>
      </c>
      <c r="J17" s="29"/>
      <c r="K17" s="29" t="s">
        <v>87</v>
      </c>
      <c r="L17" s="45" t="s">
        <v>88</v>
      </c>
      <c r="M17" s="44" t="s">
        <v>169</v>
      </c>
      <c r="N17" s="45" t="s">
        <v>82</v>
      </c>
      <c r="O17" s="45">
        <v>6</v>
      </c>
      <c r="P17" s="45">
        <v>6</v>
      </c>
      <c r="Q17" s="45" t="s">
        <v>271</v>
      </c>
      <c r="R17" s="45"/>
      <c r="S17" s="45" t="s">
        <v>275</v>
      </c>
      <c r="T17" s="45" t="s">
        <v>272</v>
      </c>
      <c r="U17" s="45"/>
    </row>
    <row r="18" spans="1:21" ht="17.100000000000001" customHeight="1">
      <c r="A18" s="44" t="s">
        <v>232</v>
      </c>
      <c r="B18" s="45" t="s">
        <v>161</v>
      </c>
      <c r="C18" s="21">
        <v>43674</v>
      </c>
      <c r="D18" s="20">
        <v>43689</v>
      </c>
      <c r="E18" s="45" t="s">
        <v>160</v>
      </c>
      <c r="F18" s="20">
        <v>43686</v>
      </c>
      <c r="G18" s="26">
        <f t="shared" si="0"/>
        <v>3</v>
      </c>
      <c r="H18" s="27">
        <v>0.05</v>
      </c>
      <c r="I18" s="31">
        <v>1.69</v>
      </c>
      <c r="J18" s="29"/>
      <c r="K18" s="29" t="s">
        <v>85</v>
      </c>
      <c r="L18" s="45" t="s">
        <v>86</v>
      </c>
      <c r="M18" s="44" t="s">
        <v>168</v>
      </c>
      <c r="N18" s="45" t="s">
        <v>82</v>
      </c>
      <c r="O18" s="45">
        <v>2</v>
      </c>
      <c r="P18" s="45">
        <v>2</v>
      </c>
      <c r="Q18" s="45" t="s">
        <v>271</v>
      </c>
      <c r="R18" s="45"/>
      <c r="S18" s="45" t="s">
        <v>275</v>
      </c>
      <c r="T18" s="45" t="s">
        <v>272</v>
      </c>
      <c r="U18" s="45"/>
    </row>
    <row r="19" spans="1:21" ht="68.400000000000006" customHeight="1">
      <c r="A19" s="45" t="s">
        <v>178</v>
      </c>
      <c r="B19" s="45" t="s">
        <v>81</v>
      </c>
      <c r="C19" s="21">
        <v>43502</v>
      </c>
      <c r="D19" s="21">
        <v>43649</v>
      </c>
      <c r="E19" s="45" t="s">
        <v>80</v>
      </c>
      <c r="F19" s="21">
        <v>43630</v>
      </c>
      <c r="G19" s="26">
        <f t="shared" si="0"/>
        <v>19</v>
      </c>
      <c r="H19" s="27">
        <v>0.2</v>
      </c>
      <c r="I19" s="31">
        <v>73</v>
      </c>
      <c r="J19" s="29"/>
      <c r="K19" s="29" t="s">
        <v>91</v>
      </c>
      <c r="L19" s="45" t="s">
        <v>92</v>
      </c>
      <c r="M19" s="45" t="s">
        <v>171</v>
      </c>
      <c r="N19" s="45" t="s">
        <v>82</v>
      </c>
      <c r="O19" s="45">
        <v>20</v>
      </c>
      <c r="P19" s="45">
        <v>20</v>
      </c>
      <c r="Q19" s="45" t="s">
        <v>271</v>
      </c>
      <c r="R19" s="45" t="s">
        <v>273</v>
      </c>
      <c r="S19" s="45" t="s">
        <v>277</v>
      </c>
      <c r="T19" s="45" t="s">
        <v>272</v>
      </c>
      <c r="U19" s="45"/>
    </row>
    <row r="20" spans="1:21" ht="68.400000000000006" customHeight="1">
      <c r="A20" s="45" t="s">
        <v>179</v>
      </c>
      <c r="B20" s="45" t="s">
        <v>81</v>
      </c>
      <c r="C20" s="21">
        <v>43631</v>
      </c>
      <c r="D20" s="21">
        <v>43665</v>
      </c>
      <c r="E20" s="45" t="s">
        <v>97</v>
      </c>
      <c r="F20" s="21">
        <v>43643</v>
      </c>
      <c r="G20" s="26">
        <f t="shared" si="0"/>
        <v>22</v>
      </c>
      <c r="H20" s="27">
        <v>0.2</v>
      </c>
      <c r="I20" s="31">
        <v>73</v>
      </c>
      <c r="J20" s="29"/>
      <c r="K20" s="29" t="s">
        <v>91</v>
      </c>
      <c r="L20" s="45" t="s">
        <v>92</v>
      </c>
      <c r="M20" s="45" t="s">
        <v>171</v>
      </c>
      <c r="N20" s="45" t="s">
        <v>82</v>
      </c>
      <c r="O20" s="45">
        <v>20</v>
      </c>
      <c r="P20" s="45">
        <v>20</v>
      </c>
      <c r="Q20" s="45" t="s">
        <v>271</v>
      </c>
      <c r="R20" s="45" t="s">
        <v>273</v>
      </c>
      <c r="S20" s="45" t="s">
        <v>277</v>
      </c>
      <c r="T20" s="45" t="s">
        <v>272</v>
      </c>
      <c r="U20" s="45"/>
    </row>
    <row r="21" spans="1:21" ht="68.400000000000006" customHeight="1">
      <c r="A21" s="45" t="s">
        <v>180</v>
      </c>
      <c r="B21" s="45" t="s">
        <v>101</v>
      </c>
      <c r="C21" s="21">
        <v>43632</v>
      </c>
      <c r="D21" s="21">
        <v>43664</v>
      </c>
      <c r="E21" s="45" t="s">
        <v>100</v>
      </c>
      <c r="F21" s="21">
        <v>43644</v>
      </c>
      <c r="G21" s="26">
        <f t="shared" si="0"/>
        <v>20</v>
      </c>
      <c r="H21" s="27">
        <v>0.2</v>
      </c>
      <c r="I21" s="31">
        <v>5.94</v>
      </c>
      <c r="J21" s="29"/>
      <c r="K21" s="29" t="s">
        <v>83</v>
      </c>
      <c r="L21" s="45" t="s">
        <v>84</v>
      </c>
      <c r="M21" s="45" t="s">
        <v>167</v>
      </c>
      <c r="N21" s="45" t="s">
        <v>82</v>
      </c>
      <c r="O21" s="45">
        <v>2</v>
      </c>
      <c r="P21" s="45">
        <v>2</v>
      </c>
      <c r="Q21" s="45" t="s">
        <v>271</v>
      </c>
      <c r="R21" s="45" t="s">
        <v>273</v>
      </c>
      <c r="S21" s="45" t="s">
        <v>276</v>
      </c>
      <c r="T21" s="45" t="s">
        <v>272</v>
      </c>
      <c r="U21" s="45"/>
    </row>
    <row r="22" spans="1:21" ht="68.400000000000006" customHeight="1">
      <c r="A22" s="45" t="s">
        <v>181</v>
      </c>
      <c r="B22" s="45" t="s">
        <v>105</v>
      </c>
      <c r="C22" s="21">
        <v>43635</v>
      </c>
      <c r="D22" s="21">
        <v>43663</v>
      </c>
      <c r="E22" s="45" t="s">
        <v>104</v>
      </c>
      <c r="F22" s="21">
        <v>43647</v>
      </c>
      <c r="G22" s="26">
        <f t="shared" si="0"/>
        <v>16</v>
      </c>
      <c r="H22" s="27">
        <v>0.2</v>
      </c>
      <c r="I22" s="31">
        <v>16.5</v>
      </c>
      <c r="J22" s="29"/>
      <c r="K22" s="29" t="s">
        <v>83</v>
      </c>
      <c r="L22" s="45" t="s">
        <v>84</v>
      </c>
      <c r="M22" s="45" t="s">
        <v>167</v>
      </c>
      <c r="N22" s="45" t="s">
        <v>82</v>
      </c>
      <c r="O22" s="45">
        <v>10</v>
      </c>
      <c r="P22" s="45">
        <v>10</v>
      </c>
      <c r="Q22" s="45" t="s">
        <v>271</v>
      </c>
      <c r="R22" s="45" t="s">
        <v>273</v>
      </c>
      <c r="S22" s="45" t="s">
        <v>274</v>
      </c>
      <c r="T22" s="45" t="s">
        <v>272</v>
      </c>
      <c r="U22" s="45"/>
    </row>
    <row r="23" spans="1:21" ht="68.400000000000006" customHeight="1">
      <c r="A23" s="45" t="s">
        <v>182</v>
      </c>
      <c r="B23" s="45" t="s">
        <v>108</v>
      </c>
      <c r="C23" s="21">
        <v>43635</v>
      </c>
      <c r="D23" s="21">
        <v>43664</v>
      </c>
      <c r="E23" s="45" t="s">
        <v>104</v>
      </c>
      <c r="F23" s="21">
        <v>43647</v>
      </c>
      <c r="G23" s="26">
        <f t="shared" si="0"/>
        <v>17</v>
      </c>
      <c r="H23" s="27">
        <v>0.2</v>
      </c>
      <c r="I23" s="31">
        <v>11.88</v>
      </c>
      <c r="J23" s="29"/>
      <c r="K23" s="29" t="s">
        <v>83</v>
      </c>
      <c r="L23" s="45" t="s">
        <v>84</v>
      </c>
      <c r="M23" s="45" t="s">
        <v>167</v>
      </c>
      <c r="N23" s="45" t="s">
        <v>82</v>
      </c>
      <c r="O23" s="45">
        <v>4</v>
      </c>
      <c r="P23" s="45">
        <v>4</v>
      </c>
      <c r="Q23" s="45" t="s">
        <v>271</v>
      </c>
      <c r="R23" s="45" t="s">
        <v>273</v>
      </c>
      <c r="S23" s="45" t="s">
        <v>274</v>
      </c>
      <c r="T23" s="45" t="s">
        <v>272</v>
      </c>
      <c r="U23" s="45"/>
    </row>
    <row r="24" spans="1:21" ht="68.400000000000006" customHeight="1">
      <c r="A24" s="45" t="s">
        <v>183</v>
      </c>
      <c r="B24" s="45" t="s">
        <v>109</v>
      </c>
      <c r="C24" s="21">
        <v>43635</v>
      </c>
      <c r="D24" s="21">
        <v>43664</v>
      </c>
      <c r="E24" s="45" t="s">
        <v>104</v>
      </c>
      <c r="F24" s="21">
        <v>43647</v>
      </c>
      <c r="G24" s="26">
        <f t="shared" si="0"/>
        <v>17</v>
      </c>
      <c r="H24" s="27">
        <v>0.2</v>
      </c>
      <c r="I24" s="31">
        <v>11.88</v>
      </c>
      <c r="J24" s="29"/>
      <c r="K24" s="29" t="s">
        <v>83</v>
      </c>
      <c r="L24" s="45" t="s">
        <v>84</v>
      </c>
      <c r="M24" s="45" t="s">
        <v>167</v>
      </c>
      <c r="N24" s="45" t="s">
        <v>82</v>
      </c>
      <c r="O24" s="45">
        <v>4</v>
      </c>
      <c r="P24" s="45">
        <v>4</v>
      </c>
      <c r="Q24" s="45" t="s">
        <v>271</v>
      </c>
      <c r="R24" s="45" t="s">
        <v>273</v>
      </c>
      <c r="S24" s="45" t="s">
        <v>274</v>
      </c>
      <c r="T24" s="45" t="s">
        <v>272</v>
      </c>
      <c r="U24" s="45"/>
    </row>
    <row r="25" spans="1:21" ht="68.400000000000006" customHeight="1">
      <c r="A25" s="45" t="s">
        <v>184</v>
      </c>
      <c r="B25" s="45" t="s">
        <v>110</v>
      </c>
      <c r="C25" s="21">
        <v>43635</v>
      </c>
      <c r="D25" s="21">
        <v>43665</v>
      </c>
      <c r="E25" s="45" t="s">
        <v>104</v>
      </c>
      <c r="F25" s="21">
        <v>43647</v>
      </c>
      <c r="G25" s="26">
        <f t="shared" si="0"/>
        <v>18</v>
      </c>
      <c r="H25" s="27">
        <v>0.2</v>
      </c>
      <c r="I25" s="31">
        <v>35.64</v>
      </c>
      <c r="J25" s="29"/>
      <c r="K25" s="29" t="s">
        <v>83</v>
      </c>
      <c r="L25" s="45" t="s">
        <v>84</v>
      </c>
      <c r="M25" s="45" t="s">
        <v>167</v>
      </c>
      <c r="N25" s="45" t="s">
        <v>82</v>
      </c>
      <c r="O25" s="45">
        <v>12</v>
      </c>
      <c r="P25" s="45">
        <v>12</v>
      </c>
      <c r="Q25" s="45" t="s">
        <v>271</v>
      </c>
      <c r="R25" s="45" t="s">
        <v>273</v>
      </c>
      <c r="S25" s="45" t="s">
        <v>274</v>
      </c>
      <c r="T25" s="45" t="s">
        <v>272</v>
      </c>
      <c r="U25" s="45"/>
    </row>
    <row r="26" spans="1:21" ht="68.400000000000006" customHeight="1">
      <c r="A26" s="45" t="s">
        <v>185</v>
      </c>
      <c r="B26" s="45" t="s">
        <v>111</v>
      </c>
      <c r="C26" s="21">
        <v>43635</v>
      </c>
      <c r="D26" s="21">
        <v>43665</v>
      </c>
      <c r="E26" s="45" t="s">
        <v>104</v>
      </c>
      <c r="F26" s="21">
        <v>43647</v>
      </c>
      <c r="G26" s="26">
        <f t="shared" si="0"/>
        <v>18</v>
      </c>
      <c r="H26" s="27">
        <v>0.2</v>
      </c>
      <c r="I26" s="31">
        <v>41.58</v>
      </c>
      <c r="J26" s="29"/>
      <c r="K26" s="29" t="s">
        <v>83</v>
      </c>
      <c r="L26" s="45" t="s">
        <v>84</v>
      </c>
      <c r="M26" s="45" t="s">
        <v>167</v>
      </c>
      <c r="N26" s="45" t="s">
        <v>82</v>
      </c>
      <c r="O26" s="45">
        <v>14</v>
      </c>
      <c r="P26" s="45">
        <v>14</v>
      </c>
      <c r="Q26" s="45" t="s">
        <v>271</v>
      </c>
      <c r="R26" s="45" t="s">
        <v>273</v>
      </c>
      <c r="S26" s="45" t="s">
        <v>274</v>
      </c>
      <c r="T26" s="45" t="s">
        <v>272</v>
      </c>
      <c r="U26" s="45"/>
    </row>
    <row r="27" spans="1:21" ht="68.400000000000006" customHeight="1">
      <c r="A27" s="45" t="s">
        <v>186</v>
      </c>
      <c r="B27" s="45" t="s">
        <v>112</v>
      </c>
      <c r="C27" s="21">
        <v>43635</v>
      </c>
      <c r="D27" s="21">
        <v>43665</v>
      </c>
      <c r="E27" s="45" t="s">
        <v>104</v>
      </c>
      <c r="F27" s="21">
        <v>43647</v>
      </c>
      <c r="G27" s="26">
        <f t="shared" si="0"/>
        <v>18</v>
      </c>
      <c r="H27" s="27">
        <v>0.2</v>
      </c>
      <c r="I27" s="31">
        <v>11.88</v>
      </c>
      <c r="J27" s="29"/>
      <c r="K27" s="29" t="s">
        <v>83</v>
      </c>
      <c r="L27" s="45" t="s">
        <v>84</v>
      </c>
      <c r="M27" s="45" t="s">
        <v>167</v>
      </c>
      <c r="N27" s="45" t="s">
        <v>82</v>
      </c>
      <c r="O27" s="45">
        <v>4</v>
      </c>
      <c r="P27" s="45">
        <v>4</v>
      </c>
      <c r="Q27" s="45" t="s">
        <v>271</v>
      </c>
      <c r="R27" s="45" t="s">
        <v>273</v>
      </c>
      <c r="S27" s="45" t="s">
        <v>274</v>
      </c>
      <c r="T27" s="45" t="s">
        <v>272</v>
      </c>
      <c r="U27" s="45"/>
    </row>
    <row r="28" spans="1:21" ht="68.400000000000006" customHeight="1">
      <c r="A28" s="45" t="s">
        <v>187</v>
      </c>
      <c r="B28" s="45" t="s">
        <v>113</v>
      </c>
      <c r="C28" s="21">
        <v>43635</v>
      </c>
      <c r="D28" s="21">
        <v>43664</v>
      </c>
      <c r="E28" s="45" t="s">
        <v>104</v>
      </c>
      <c r="F28" s="21">
        <v>43647</v>
      </c>
      <c r="G28" s="26">
        <f t="shared" si="0"/>
        <v>17</v>
      </c>
      <c r="H28" s="27">
        <v>0.2</v>
      </c>
      <c r="I28" s="31">
        <v>35.64</v>
      </c>
      <c r="J28" s="29"/>
      <c r="K28" s="29" t="s">
        <v>83</v>
      </c>
      <c r="L28" s="45" t="s">
        <v>84</v>
      </c>
      <c r="M28" s="45" t="s">
        <v>167</v>
      </c>
      <c r="N28" s="45" t="s">
        <v>82</v>
      </c>
      <c r="O28" s="45">
        <v>12</v>
      </c>
      <c r="P28" s="45">
        <v>12</v>
      </c>
      <c r="Q28" s="45" t="s">
        <v>271</v>
      </c>
      <c r="R28" s="45" t="s">
        <v>273</v>
      </c>
      <c r="S28" s="45" t="s">
        <v>274</v>
      </c>
      <c r="T28" s="45" t="s">
        <v>272</v>
      </c>
      <c r="U28" s="45"/>
    </row>
    <row r="29" spans="1:21" ht="68.400000000000006" customHeight="1">
      <c r="A29" s="45" t="s">
        <v>188</v>
      </c>
      <c r="B29" s="45" t="s">
        <v>114</v>
      </c>
      <c r="C29" s="21">
        <v>43635</v>
      </c>
      <c r="D29" s="21">
        <v>43664</v>
      </c>
      <c r="E29" s="45" t="s">
        <v>104</v>
      </c>
      <c r="F29" s="21">
        <v>43647</v>
      </c>
      <c r="G29" s="26">
        <f t="shared" si="0"/>
        <v>17</v>
      </c>
      <c r="H29" s="27">
        <v>0.2</v>
      </c>
      <c r="I29" s="31">
        <v>11.88</v>
      </c>
      <c r="J29" s="29"/>
      <c r="K29" s="29" t="s">
        <v>83</v>
      </c>
      <c r="L29" s="45" t="s">
        <v>84</v>
      </c>
      <c r="M29" s="45" t="s">
        <v>167</v>
      </c>
      <c r="N29" s="45" t="s">
        <v>82</v>
      </c>
      <c r="O29" s="45">
        <v>4</v>
      </c>
      <c r="P29" s="45">
        <v>4</v>
      </c>
      <c r="Q29" s="45" t="s">
        <v>271</v>
      </c>
      <c r="R29" s="45" t="s">
        <v>273</v>
      </c>
      <c r="S29" s="45" t="s">
        <v>274</v>
      </c>
      <c r="T29" s="45" t="s">
        <v>272</v>
      </c>
      <c r="U29" s="45"/>
    </row>
    <row r="30" spans="1:21" ht="68.400000000000006" customHeight="1">
      <c r="A30" s="45" t="s">
        <v>189</v>
      </c>
      <c r="B30" s="45" t="s">
        <v>115</v>
      </c>
      <c r="C30" s="21">
        <v>43635</v>
      </c>
      <c r="D30" s="21">
        <v>43665</v>
      </c>
      <c r="E30" s="45" t="s">
        <v>104</v>
      </c>
      <c r="F30" s="21">
        <v>43647</v>
      </c>
      <c r="G30" s="26">
        <f t="shared" si="0"/>
        <v>18</v>
      </c>
      <c r="H30" s="27">
        <v>0.2</v>
      </c>
      <c r="I30" s="31">
        <v>5.94</v>
      </c>
      <c r="J30" s="29"/>
      <c r="K30" s="29" t="s">
        <v>83</v>
      </c>
      <c r="L30" s="45" t="s">
        <v>84</v>
      </c>
      <c r="M30" s="45" t="s">
        <v>167</v>
      </c>
      <c r="N30" s="45" t="s">
        <v>82</v>
      </c>
      <c r="O30" s="45">
        <v>2</v>
      </c>
      <c r="P30" s="45">
        <v>2</v>
      </c>
      <c r="Q30" s="45" t="s">
        <v>271</v>
      </c>
      <c r="R30" s="45" t="s">
        <v>273</v>
      </c>
      <c r="S30" s="45" t="s">
        <v>274</v>
      </c>
      <c r="T30" s="45" t="s">
        <v>272</v>
      </c>
      <c r="U30" s="45"/>
    </row>
    <row r="31" spans="1:21" ht="68.400000000000006" customHeight="1">
      <c r="A31" s="45" t="s">
        <v>190</v>
      </c>
      <c r="B31" s="45" t="s">
        <v>116</v>
      </c>
      <c r="C31" s="21">
        <v>43635</v>
      </c>
      <c r="D31" s="21">
        <v>43664</v>
      </c>
      <c r="E31" s="45" t="s">
        <v>104</v>
      </c>
      <c r="F31" s="21">
        <v>43647</v>
      </c>
      <c r="G31" s="26">
        <f t="shared" si="0"/>
        <v>17</v>
      </c>
      <c r="H31" s="27">
        <v>0.2</v>
      </c>
      <c r="I31" s="31">
        <v>5.94</v>
      </c>
      <c r="J31" s="29"/>
      <c r="K31" s="29" t="s">
        <v>83</v>
      </c>
      <c r="L31" s="45" t="s">
        <v>84</v>
      </c>
      <c r="M31" s="45" t="s">
        <v>167</v>
      </c>
      <c r="N31" s="45" t="s">
        <v>82</v>
      </c>
      <c r="O31" s="45">
        <v>2</v>
      </c>
      <c r="P31" s="45">
        <v>2</v>
      </c>
      <c r="Q31" s="45" t="s">
        <v>271</v>
      </c>
      <c r="R31" s="45" t="s">
        <v>273</v>
      </c>
      <c r="S31" s="45" t="s">
        <v>274</v>
      </c>
      <c r="T31" s="45" t="s">
        <v>272</v>
      </c>
      <c r="U31" s="45"/>
    </row>
    <row r="32" spans="1:21" ht="68.400000000000006" customHeight="1">
      <c r="A32" s="45" t="s">
        <v>191</v>
      </c>
      <c r="B32" s="45" t="s">
        <v>117</v>
      </c>
      <c r="C32" s="21">
        <v>43635</v>
      </c>
      <c r="D32" s="21">
        <v>43664</v>
      </c>
      <c r="E32" s="45" t="s">
        <v>104</v>
      </c>
      <c r="F32" s="21">
        <v>43647</v>
      </c>
      <c r="G32" s="26">
        <f t="shared" si="0"/>
        <v>17</v>
      </c>
      <c r="H32" s="27">
        <v>0.2</v>
      </c>
      <c r="I32" s="31">
        <v>35.64</v>
      </c>
      <c r="J32" s="29"/>
      <c r="K32" s="29" t="s">
        <v>83</v>
      </c>
      <c r="L32" s="45" t="s">
        <v>84</v>
      </c>
      <c r="M32" s="45" t="s">
        <v>167</v>
      </c>
      <c r="N32" s="45" t="s">
        <v>82</v>
      </c>
      <c r="O32" s="45">
        <v>12</v>
      </c>
      <c r="P32" s="45">
        <v>12</v>
      </c>
      <c r="Q32" s="45" t="s">
        <v>271</v>
      </c>
      <c r="R32" s="45" t="s">
        <v>273</v>
      </c>
      <c r="S32" s="45" t="s">
        <v>274</v>
      </c>
      <c r="T32" s="45" t="s">
        <v>272</v>
      </c>
      <c r="U32" s="45"/>
    </row>
    <row r="33" spans="1:21" ht="68.400000000000006" customHeight="1">
      <c r="A33" s="45" t="s">
        <v>192</v>
      </c>
      <c r="B33" s="45" t="s">
        <v>118</v>
      </c>
      <c r="C33" s="21">
        <v>43635</v>
      </c>
      <c r="D33" s="21">
        <v>43664</v>
      </c>
      <c r="E33" s="45" t="s">
        <v>104</v>
      </c>
      <c r="F33" s="21">
        <v>43647</v>
      </c>
      <c r="G33" s="26">
        <f t="shared" si="0"/>
        <v>17</v>
      </c>
      <c r="H33" s="27">
        <v>0.2</v>
      </c>
      <c r="I33" s="31">
        <v>5.94</v>
      </c>
      <c r="J33" s="29"/>
      <c r="K33" s="29" t="s">
        <v>83</v>
      </c>
      <c r="L33" s="45" t="s">
        <v>84</v>
      </c>
      <c r="M33" s="45" t="s">
        <v>167</v>
      </c>
      <c r="N33" s="45" t="s">
        <v>82</v>
      </c>
      <c r="O33" s="45">
        <v>2</v>
      </c>
      <c r="P33" s="45">
        <v>2</v>
      </c>
      <c r="Q33" s="45" t="s">
        <v>271</v>
      </c>
      <c r="R33" s="45" t="s">
        <v>273</v>
      </c>
      <c r="S33" s="45" t="s">
        <v>274</v>
      </c>
      <c r="T33" s="45" t="s">
        <v>272</v>
      </c>
      <c r="U33" s="45"/>
    </row>
    <row r="34" spans="1:21" ht="68.400000000000006" customHeight="1">
      <c r="A34" s="45" t="s">
        <v>193</v>
      </c>
      <c r="B34" s="45" t="s">
        <v>119</v>
      </c>
      <c r="C34" s="21">
        <v>43635</v>
      </c>
      <c r="D34" s="21">
        <v>43664</v>
      </c>
      <c r="E34" s="45" t="s">
        <v>104</v>
      </c>
      <c r="F34" s="21">
        <v>43647</v>
      </c>
      <c r="G34" s="26">
        <f t="shared" ref="G34:G65" si="1">D34-F34</f>
        <v>17</v>
      </c>
      <c r="H34" s="27">
        <v>0.2</v>
      </c>
      <c r="I34" s="31">
        <v>5.94</v>
      </c>
      <c r="J34" s="29"/>
      <c r="K34" s="29" t="s">
        <v>83</v>
      </c>
      <c r="L34" s="45" t="s">
        <v>84</v>
      </c>
      <c r="M34" s="45" t="s">
        <v>167</v>
      </c>
      <c r="N34" s="45" t="s">
        <v>82</v>
      </c>
      <c r="O34" s="45">
        <v>2</v>
      </c>
      <c r="P34" s="45">
        <v>2</v>
      </c>
      <c r="Q34" s="45" t="s">
        <v>271</v>
      </c>
      <c r="R34" s="45" t="s">
        <v>273</v>
      </c>
      <c r="S34" s="45" t="s">
        <v>274</v>
      </c>
      <c r="T34" s="45" t="s">
        <v>272</v>
      </c>
      <c r="U34" s="45"/>
    </row>
    <row r="35" spans="1:21" ht="68.400000000000006" customHeight="1">
      <c r="A35" s="45" t="s">
        <v>194</v>
      </c>
      <c r="B35" s="45" t="s">
        <v>120</v>
      </c>
      <c r="C35" s="21">
        <v>43635</v>
      </c>
      <c r="D35" s="21">
        <v>43663</v>
      </c>
      <c r="E35" s="45" t="s">
        <v>104</v>
      </c>
      <c r="F35" s="21">
        <v>43647</v>
      </c>
      <c r="G35" s="26">
        <f t="shared" si="1"/>
        <v>16</v>
      </c>
      <c r="H35" s="27">
        <v>0.2</v>
      </c>
      <c r="I35" s="31">
        <v>1.98</v>
      </c>
      <c r="J35" s="29"/>
      <c r="K35" s="29" t="s">
        <v>83</v>
      </c>
      <c r="L35" s="45" t="s">
        <v>84</v>
      </c>
      <c r="M35" s="45" t="s">
        <v>167</v>
      </c>
      <c r="N35" s="45" t="s">
        <v>82</v>
      </c>
      <c r="O35" s="45">
        <v>2</v>
      </c>
      <c r="P35" s="45">
        <v>2</v>
      </c>
      <c r="Q35" s="45" t="s">
        <v>271</v>
      </c>
      <c r="R35" s="45" t="s">
        <v>273</v>
      </c>
      <c r="S35" s="45" t="s">
        <v>274</v>
      </c>
      <c r="T35" s="45" t="s">
        <v>272</v>
      </c>
      <c r="U35" s="45"/>
    </row>
    <row r="36" spans="1:21" ht="68.400000000000006" customHeight="1">
      <c r="A36" s="45" t="s">
        <v>195</v>
      </c>
      <c r="B36" s="45" t="s">
        <v>121</v>
      </c>
      <c r="C36" s="21">
        <v>43635</v>
      </c>
      <c r="D36" s="21">
        <v>43664</v>
      </c>
      <c r="E36" s="45" t="s">
        <v>104</v>
      </c>
      <c r="F36" s="21">
        <v>43647</v>
      </c>
      <c r="G36" s="26">
        <f t="shared" si="1"/>
        <v>17</v>
      </c>
      <c r="H36" s="27">
        <v>0.2</v>
      </c>
      <c r="I36" s="31">
        <v>11.88</v>
      </c>
      <c r="J36" s="29"/>
      <c r="K36" s="29" t="s">
        <v>83</v>
      </c>
      <c r="L36" s="45" t="s">
        <v>84</v>
      </c>
      <c r="M36" s="45" t="s">
        <v>167</v>
      </c>
      <c r="N36" s="45" t="s">
        <v>82</v>
      </c>
      <c r="O36" s="45">
        <v>4</v>
      </c>
      <c r="P36" s="45">
        <v>4</v>
      </c>
      <c r="Q36" s="45" t="s">
        <v>271</v>
      </c>
      <c r="R36" s="45" t="s">
        <v>273</v>
      </c>
      <c r="S36" s="45" t="s">
        <v>274</v>
      </c>
      <c r="T36" s="45" t="s">
        <v>272</v>
      </c>
      <c r="U36" s="45"/>
    </row>
    <row r="37" spans="1:21" ht="68.400000000000006" customHeight="1">
      <c r="A37" s="45" t="s">
        <v>196</v>
      </c>
      <c r="B37" s="45" t="s">
        <v>122</v>
      </c>
      <c r="C37" s="21">
        <v>43635</v>
      </c>
      <c r="D37" s="21">
        <v>43665</v>
      </c>
      <c r="E37" s="45" t="s">
        <v>104</v>
      </c>
      <c r="F37" s="21">
        <v>43647</v>
      </c>
      <c r="G37" s="26">
        <f t="shared" si="1"/>
        <v>18</v>
      </c>
      <c r="H37" s="27">
        <v>0.2</v>
      </c>
      <c r="I37" s="31">
        <v>5.94</v>
      </c>
      <c r="J37" s="29"/>
      <c r="K37" s="29" t="s">
        <v>83</v>
      </c>
      <c r="L37" s="45" t="s">
        <v>84</v>
      </c>
      <c r="M37" s="45" t="s">
        <v>167</v>
      </c>
      <c r="N37" s="45" t="s">
        <v>82</v>
      </c>
      <c r="O37" s="45">
        <v>2</v>
      </c>
      <c r="P37" s="45">
        <v>2</v>
      </c>
      <c r="Q37" s="45" t="s">
        <v>271</v>
      </c>
      <c r="R37" s="45" t="s">
        <v>273</v>
      </c>
      <c r="S37" s="45" t="s">
        <v>274</v>
      </c>
      <c r="T37" s="45" t="s">
        <v>272</v>
      </c>
      <c r="U37" s="45"/>
    </row>
    <row r="38" spans="1:21" ht="68.400000000000006" customHeight="1">
      <c r="A38" s="45" t="s">
        <v>197</v>
      </c>
      <c r="B38" s="45" t="s">
        <v>123</v>
      </c>
      <c r="C38" s="21">
        <v>43635</v>
      </c>
      <c r="D38" s="21">
        <v>43665</v>
      </c>
      <c r="E38" s="45" t="s">
        <v>104</v>
      </c>
      <c r="F38" s="21">
        <v>43647</v>
      </c>
      <c r="G38" s="26">
        <f t="shared" si="1"/>
        <v>18</v>
      </c>
      <c r="H38" s="27">
        <v>0.2</v>
      </c>
      <c r="I38" s="31">
        <v>11.88</v>
      </c>
      <c r="J38" s="29"/>
      <c r="K38" s="29" t="s">
        <v>83</v>
      </c>
      <c r="L38" s="45" t="s">
        <v>84</v>
      </c>
      <c r="M38" s="45" t="s">
        <v>167</v>
      </c>
      <c r="N38" s="45" t="s">
        <v>82</v>
      </c>
      <c r="O38" s="45">
        <v>4</v>
      </c>
      <c r="P38" s="45">
        <v>4</v>
      </c>
      <c r="Q38" s="45" t="s">
        <v>271</v>
      </c>
      <c r="R38" s="45" t="s">
        <v>273</v>
      </c>
      <c r="S38" s="45" t="s">
        <v>274</v>
      </c>
      <c r="T38" s="45" t="s">
        <v>272</v>
      </c>
      <c r="U38" s="45"/>
    </row>
    <row r="39" spans="1:21" ht="68.400000000000006" customHeight="1">
      <c r="A39" s="45" t="s">
        <v>198</v>
      </c>
      <c r="B39" s="45" t="s">
        <v>124</v>
      </c>
      <c r="C39" s="21">
        <v>43635</v>
      </c>
      <c r="D39" s="21">
        <v>43664</v>
      </c>
      <c r="E39" s="45" t="s">
        <v>104</v>
      </c>
      <c r="F39" s="21">
        <v>43647</v>
      </c>
      <c r="G39" s="26">
        <f t="shared" si="1"/>
        <v>17</v>
      </c>
      <c r="H39" s="27">
        <v>0.2</v>
      </c>
      <c r="I39" s="31">
        <v>11.88</v>
      </c>
      <c r="J39" s="29"/>
      <c r="K39" s="29" t="s">
        <v>83</v>
      </c>
      <c r="L39" s="45" t="s">
        <v>84</v>
      </c>
      <c r="M39" s="45" t="s">
        <v>167</v>
      </c>
      <c r="N39" s="45" t="s">
        <v>82</v>
      </c>
      <c r="O39" s="45">
        <v>4</v>
      </c>
      <c r="P39" s="45">
        <v>4</v>
      </c>
      <c r="Q39" s="45" t="s">
        <v>271</v>
      </c>
      <c r="R39" s="45" t="s">
        <v>273</v>
      </c>
      <c r="S39" s="45" t="s">
        <v>274</v>
      </c>
      <c r="T39" s="45" t="s">
        <v>272</v>
      </c>
      <c r="U39" s="45"/>
    </row>
    <row r="40" spans="1:21" ht="68.400000000000006" customHeight="1">
      <c r="A40" s="45" t="s">
        <v>199</v>
      </c>
      <c r="B40" s="45" t="s">
        <v>125</v>
      </c>
      <c r="C40" s="21">
        <v>43635</v>
      </c>
      <c r="D40" s="21">
        <v>43665</v>
      </c>
      <c r="E40" s="45" t="s">
        <v>104</v>
      </c>
      <c r="F40" s="21">
        <v>43647</v>
      </c>
      <c r="G40" s="26">
        <f t="shared" si="1"/>
        <v>18</v>
      </c>
      <c r="H40" s="27">
        <v>0.2</v>
      </c>
      <c r="I40" s="31">
        <v>23.76</v>
      </c>
      <c r="J40" s="29"/>
      <c r="K40" s="29" t="s">
        <v>83</v>
      </c>
      <c r="L40" s="45" t="s">
        <v>84</v>
      </c>
      <c r="M40" s="45" t="s">
        <v>167</v>
      </c>
      <c r="N40" s="45" t="s">
        <v>82</v>
      </c>
      <c r="O40" s="45">
        <v>8</v>
      </c>
      <c r="P40" s="45">
        <v>8</v>
      </c>
      <c r="Q40" s="45" t="s">
        <v>271</v>
      </c>
      <c r="R40" s="45" t="s">
        <v>273</v>
      </c>
      <c r="S40" s="45" t="s">
        <v>274</v>
      </c>
      <c r="T40" s="45" t="s">
        <v>272</v>
      </c>
      <c r="U40" s="45"/>
    </row>
    <row r="41" spans="1:21" ht="68.400000000000006" customHeight="1">
      <c r="A41" s="45" t="s">
        <v>200</v>
      </c>
      <c r="B41" s="45" t="s">
        <v>126</v>
      </c>
      <c r="C41" s="21">
        <v>43635</v>
      </c>
      <c r="D41" s="21">
        <v>43664</v>
      </c>
      <c r="E41" s="45" t="s">
        <v>104</v>
      </c>
      <c r="F41" s="21">
        <v>43647</v>
      </c>
      <c r="G41" s="26">
        <f t="shared" si="1"/>
        <v>17</v>
      </c>
      <c r="H41" s="27">
        <v>0.2</v>
      </c>
      <c r="I41" s="31">
        <v>5.94</v>
      </c>
      <c r="J41" s="29"/>
      <c r="K41" s="29" t="s">
        <v>83</v>
      </c>
      <c r="L41" s="45" t="s">
        <v>84</v>
      </c>
      <c r="M41" s="45" t="s">
        <v>167</v>
      </c>
      <c r="N41" s="45" t="s">
        <v>82</v>
      </c>
      <c r="O41" s="45">
        <v>2</v>
      </c>
      <c r="P41" s="45">
        <v>2</v>
      </c>
      <c r="Q41" s="45" t="s">
        <v>271</v>
      </c>
      <c r="R41" s="45" t="s">
        <v>273</v>
      </c>
      <c r="S41" s="45" t="s">
        <v>274</v>
      </c>
      <c r="T41" s="45" t="s">
        <v>272</v>
      </c>
      <c r="U41" s="45"/>
    </row>
    <row r="42" spans="1:21" ht="68.400000000000006" customHeight="1">
      <c r="A42" s="45" t="s">
        <v>201</v>
      </c>
      <c r="B42" s="45" t="s">
        <v>127</v>
      </c>
      <c r="C42" s="21">
        <v>43635</v>
      </c>
      <c r="D42" s="21">
        <v>43665</v>
      </c>
      <c r="E42" s="45" t="s">
        <v>104</v>
      </c>
      <c r="F42" s="21">
        <v>43647</v>
      </c>
      <c r="G42" s="26">
        <f t="shared" si="1"/>
        <v>18</v>
      </c>
      <c r="H42" s="27">
        <v>0.2</v>
      </c>
      <c r="I42" s="31">
        <v>17.82</v>
      </c>
      <c r="J42" s="29"/>
      <c r="K42" s="29" t="s">
        <v>83</v>
      </c>
      <c r="L42" s="45" t="s">
        <v>84</v>
      </c>
      <c r="M42" s="45" t="s">
        <v>167</v>
      </c>
      <c r="N42" s="45" t="s">
        <v>82</v>
      </c>
      <c r="O42" s="45">
        <v>6</v>
      </c>
      <c r="P42" s="45">
        <v>6</v>
      </c>
      <c r="Q42" s="45" t="s">
        <v>271</v>
      </c>
      <c r="R42" s="45" t="s">
        <v>273</v>
      </c>
      <c r="S42" s="45" t="s">
        <v>274</v>
      </c>
      <c r="T42" s="45" t="s">
        <v>272</v>
      </c>
      <c r="U42" s="45"/>
    </row>
    <row r="43" spans="1:21" ht="68.400000000000006" customHeight="1">
      <c r="A43" s="45" t="s">
        <v>202</v>
      </c>
      <c r="B43" s="45" t="s">
        <v>128</v>
      </c>
      <c r="C43" s="21">
        <v>43635</v>
      </c>
      <c r="D43" s="21">
        <v>43664</v>
      </c>
      <c r="E43" s="45" t="s">
        <v>104</v>
      </c>
      <c r="F43" s="21">
        <v>43647</v>
      </c>
      <c r="G43" s="26">
        <f t="shared" si="1"/>
        <v>17</v>
      </c>
      <c r="H43" s="27">
        <v>0.2</v>
      </c>
      <c r="I43" s="31">
        <v>5.94</v>
      </c>
      <c r="J43" s="29"/>
      <c r="K43" s="29" t="s">
        <v>83</v>
      </c>
      <c r="L43" s="45" t="s">
        <v>84</v>
      </c>
      <c r="M43" s="45" t="s">
        <v>167</v>
      </c>
      <c r="N43" s="45" t="s">
        <v>82</v>
      </c>
      <c r="O43" s="45">
        <v>2</v>
      </c>
      <c r="P43" s="45">
        <v>2</v>
      </c>
      <c r="Q43" s="45" t="s">
        <v>271</v>
      </c>
      <c r="R43" s="45" t="s">
        <v>273</v>
      </c>
      <c r="S43" s="45" t="s">
        <v>274</v>
      </c>
      <c r="T43" s="45" t="s">
        <v>272</v>
      </c>
      <c r="U43" s="45"/>
    </row>
    <row r="44" spans="1:21" ht="68.400000000000006" customHeight="1">
      <c r="A44" s="45" t="s">
        <v>203</v>
      </c>
      <c r="B44" s="45" t="s">
        <v>129</v>
      </c>
      <c r="C44" s="21">
        <v>43635</v>
      </c>
      <c r="D44" s="21">
        <v>43664</v>
      </c>
      <c r="E44" s="45" t="s">
        <v>104</v>
      </c>
      <c r="F44" s="21">
        <v>43647</v>
      </c>
      <c r="G44" s="26">
        <f t="shared" si="1"/>
        <v>17</v>
      </c>
      <c r="H44" s="27">
        <v>0.2</v>
      </c>
      <c r="I44" s="31">
        <v>11.88</v>
      </c>
      <c r="J44" s="29"/>
      <c r="K44" s="29" t="s">
        <v>83</v>
      </c>
      <c r="L44" s="45" t="s">
        <v>84</v>
      </c>
      <c r="M44" s="45" t="s">
        <v>167</v>
      </c>
      <c r="N44" s="45" t="s">
        <v>82</v>
      </c>
      <c r="O44" s="45">
        <v>4</v>
      </c>
      <c r="P44" s="45">
        <v>4</v>
      </c>
      <c r="Q44" s="45" t="s">
        <v>271</v>
      </c>
      <c r="R44" s="45" t="s">
        <v>273</v>
      </c>
      <c r="S44" s="45" t="s">
        <v>274</v>
      </c>
      <c r="T44" s="45" t="s">
        <v>272</v>
      </c>
      <c r="U44" s="45"/>
    </row>
    <row r="45" spans="1:21" ht="68.400000000000006" customHeight="1">
      <c r="A45" s="45" t="s">
        <v>204</v>
      </c>
      <c r="B45" s="45" t="s">
        <v>130</v>
      </c>
      <c r="C45" s="21">
        <v>43635</v>
      </c>
      <c r="D45" s="21">
        <v>43665</v>
      </c>
      <c r="E45" s="45" t="s">
        <v>104</v>
      </c>
      <c r="F45" s="21">
        <v>43647</v>
      </c>
      <c r="G45" s="26">
        <f t="shared" si="1"/>
        <v>18</v>
      </c>
      <c r="H45" s="27">
        <v>0.2</v>
      </c>
      <c r="I45" s="31">
        <v>35.64</v>
      </c>
      <c r="J45" s="29"/>
      <c r="K45" s="29" t="s">
        <v>83</v>
      </c>
      <c r="L45" s="45" t="s">
        <v>84</v>
      </c>
      <c r="M45" s="45" t="s">
        <v>167</v>
      </c>
      <c r="N45" s="45" t="s">
        <v>82</v>
      </c>
      <c r="O45" s="45">
        <v>12</v>
      </c>
      <c r="P45" s="45">
        <v>12</v>
      </c>
      <c r="Q45" s="45" t="s">
        <v>271</v>
      </c>
      <c r="R45" s="45" t="s">
        <v>273</v>
      </c>
      <c r="S45" s="45" t="s">
        <v>274</v>
      </c>
      <c r="T45" s="45" t="s">
        <v>272</v>
      </c>
      <c r="U45" s="45"/>
    </row>
    <row r="46" spans="1:21" ht="68.400000000000006" customHeight="1">
      <c r="A46" s="45" t="s">
        <v>205</v>
      </c>
      <c r="B46" s="45" t="s">
        <v>131</v>
      </c>
      <c r="C46" s="21">
        <v>43635</v>
      </c>
      <c r="D46" s="21">
        <v>43664</v>
      </c>
      <c r="E46" s="45" t="s">
        <v>104</v>
      </c>
      <c r="F46" s="21">
        <v>43647</v>
      </c>
      <c r="G46" s="26">
        <f t="shared" si="1"/>
        <v>17</v>
      </c>
      <c r="H46" s="27">
        <v>0.2</v>
      </c>
      <c r="I46" s="31">
        <v>5.94</v>
      </c>
      <c r="J46" s="29"/>
      <c r="K46" s="29" t="s">
        <v>83</v>
      </c>
      <c r="L46" s="45" t="s">
        <v>84</v>
      </c>
      <c r="M46" s="45" t="s">
        <v>167</v>
      </c>
      <c r="N46" s="45" t="s">
        <v>82</v>
      </c>
      <c r="O46" s="45">
        <v>2</v>
      </c>
      <c r="P46" s="45">
        <v>2</v>
      </c>
      <c r="Q46" s="45" t="s">
        <v>271</v>
      </c>
      <c r="R46" s="45" t="s">
        <v>273</v>
      </c>
      <c r="S46" s="45" t="s">
        <v>274</v>
      </c>
      <c r="T46" s="45" t="s">
        <v>272</v>
      </c>
      <c r="U46" s="45"/>
    </row>
    <row r="47" spans="1:21" ht="68.400000000000006" customHeight="1">
      <c r="A47" s="45" t="s">
        <v>206</v>
      </c>
      <c r="B47" s="45" t="s">
        <v>132</v>
      </c>
      <c r="C47" s="21">
        <v>43635</v>
      </c>
      <c r="D47" s="21">
        <v>43664</v>
      </c>
      <c r="E47" s="45" t="s">
        <v>104</v>
      </c>
      <c r="F47" s="21">
        <v>43647</v>
      </c>
      <c r="G47" s="26">
        <f t="shared" si="1"/>
        <v>17</v>
      </c>
      <c r="H47" s="27">
        <v>0.2</v>
      </c>
      <c r="I47" s="31">
        <v>29.7</v>
      </c>
      <c r="J47" s="29"/>
      <c r="K47" s="29" t="s">
        <v>83</v>
      </c>
      <c r="L47" s="45" t="s">
        <v>84</v>
      </c>
      <c r="M47" s="45" t="s">
        <v>167</v>
      </c>
      <c r="N47" s="45" t="s">
        <v>82</v>
      </c>
      <c r="O47" s="45">
        <v>10</v>
      </c>
      <c r="P47" s="45">
        <v>10</v>
      </c>
      <c r="Q47" s="45" t="s">
        <v>271</v>
      </c>
      <c r="R47" s="45" t="s">
        <v>273</v>
      </c>
      <c r="S47" s="45" t="s">
        <v>274</v>
      </c>
      <c r="T47" s="45" t="s">
        <v>272</v>
      </c>
      <c r="U47" s="45"/>
    </row>
    <row r="48" spans="1:21" ht="68.400000000000006" customHeight="1">
      <c r="A48" s="45" t="s">
        <v>207</v>
      </c>
      <c r="B48" s="45" t="s">
        <v>133</v>
      </c>
      <c r="C48" s="21">
        <v>43635</v>
      </c>
      <c r="D48" s="21">
        <v>43664</v>
      </c>
      <c r="E48" s="45" t="s">
        <v>104</v>
      </c>
      <c r="F48" s="21">
        <v>43647</v>
      </c>
      <c r="G48" s="26">
        <f t="shared" si="1"/>
        <v>17</v>
      </c>
      <c r="H48" s="27">
        <v>0.2</v>
      </c>
      <c r="I48" s="31">
        <v>11.88</v>
      </c>
      <c r="J48" s="29"/>
      <c r="K48" s="29" t="s">
        <v>83</v>
      </c>
      <c r="L48" s="45" t="s">
        <v>84</v>
      </c>
      <c r="M48" s="45" t="s">
        <v>167</v>
      </c>
      <c r="N48" s="45" t="s">
        <v>82</v>
      </c>
      <c r="O48" s="45">
        <v>4</v>
      </c>
      <c r="P48" s="45">
        <v>4</v>
      </c>
      <c r="Q48" s="45" t="s">
        <v>271</v>
      </c>
      <c r="R48" s="45" t="s">
        <v>273</v>
      </c>
      <c r="S48" s="45" t="s">
        <v>274</v>
      </c>
      <c r="T48" s="45" t="s">
        <v>272</v>
      </c>
      <c r="U48" s="45"/>
    </row>
    <row r="49" spans="1:21" ht="68.400000000000006" customHeight="1">
      <c r="A49" s="45" t="s">
        <v>208</v>
      </c>
      <c r="B49" s="45" t="s">
        <v>134</v>
      </c>
      <c r="C49" s="21">
        <v>43635</v>
      </c>
      <c r="D49" s="21">
        <v>43665</v>
      </c>
      <c r="E49" s="45" t="s">
        <v>104</v>
      </c>
      <c r="F49" s="21">
        <v>43647</v>
      </c>
      <c r="G49" s="26">
        <f t="shared" si="1"/>
        <v>18</v>
      </c>
      <c r="H49" s="27">
        <v>0.2</v>
      </c>
      <c r="I49" s="31">
        <v>23.76</v>
      </c>
      <c r="J49" s="29"/>
      <c r="K49" s="29" t="s">
        <v>83</v>
      </c>
      <c r="L49" s="45" t="s">
        <v>84</v>
      </c>
      <c r="M49" s="45" t="s">
        <v>167</v>
      </c>
      <c r="N49" s="45" t="s">
        <v>82</v>
      </c>
      <c r="O49" s="45">
        <v>8</v>
      </c>
      <c r="P49" s="45">
        <v>8</v>
      </c>
      <c r="Q49" s="45" t="s">
        <v>271</v>
      </c>
      <c r="R49" s="45" t="s">
        <v>273</v>
      </c>
      <c r="S49" s="45" t="s">
        <v>274</v>
      </c>
      <c r="T49" s="45" t="s">
        <v>272</v>
      </c>
      <c r="U49" s="45"/>
    </row>
    <row r="50" spans="1:21" ht="68.400000000000006" customHeight="1">
      <c r="A50" s="45" t="s">
        <v>209</v>
      </c>
      <c r="B50" s="45" t="s">
        <v>135</v>
      </c>
      <c r="C50" s="21">
        <v>43635</v>
      </c>
      <c r="D50" s="21">
        <v>43663</v>
      </c>
      <c r="E50" s="45" t="s">
        <v>104</v>
      </c>
      <c r="F50" s="21">
        <v>43647</v>
      </c>
      <c r="G50" s="26">
        <f t="shared" si="1"/>
        <v>16</v>
      </c>
      <c r="H50" s="27">
        <v>0.2</v>
      </c>
      <c r="I50" s="31">
        <v>0.99</v>
      </c>
      <c r="J50" s="29"/>
      <c r="K50" s="29" t="s">
        <v>83</v>
      </c>
      <c r="L50" s="45" t="s">
        <v>84</v>
      </c>
      <c r="M50" s="45" t="s">
        <v>167</v>
      </c>
      <c r="N50" s="45" t="s">
        <v>82</v>
      </c>
      <c r="O50" s="45">
        <v>2</v>
      </c>
      <c r="P50" s="45">
        <v>2</v>
      </c>
      <c r="Q50" s="45" t="s">
        <v>271</v>
      </c>
      <c r="R50" s="45" t="s">
        <v>273</v>
      </c>
      <c r="S50" s="45" t="s">
        <v>274</v>
      </c>
      <c r="T50" s="45" t="s">
        <v>272</v>
      </c>
      <c r="U50" s="45"/>
    </row>
    <row r="51" spans="1:21" ht="68.400000000000006" customHeight="1">
      <c r="A51" s="45" t="s">
        <v>210</v>
      </c>
      <c r="B51" s="45" t="s">
        <v>136</v>
      </c>
      <c r="C51" s="21">
        <v>43635</v>
      </c>
      <c r="D51" s="21">
        <v>43663</v>
      </c>
      <c r="E51" s="45" t="s">
        <v>104</v>
      </c>
      <c r="F51" s="21">
        <v>43647</v>
      </c>
      <c r="G51" s="26">
        <f t="shared" si="1"/>
        <v>16</v>
      </c>
      <c r="H51" s="27">
        <v>0.2</v>
      </c>
      <c r="I51" s="31">
        <v>16.5</v>
      </c>
      <c r="J51" s="29"/>
      <c r="K51" s="29" t="s">
        <v>83</v>
      </c>
      <c r="L51" s="45" t="s">
        <v>84</v>
      </c>
      <c r="M51" s="45" t="s">
        <v>167</v>
      </c>
      <c r="N51" s="45" t="s">
        <v>82</v>
      </c>
      <c r="O51" s="45">
        <v>10</v>
      </c>
      <c r="P51" s="45">
        <v>10</v>
      </c>
      <c r="Q51" s="45" t="s">
        <v>271</v>
      </c>
      <c r="R51" s="45" t="s">
        <v>273</v>
      </c>
      <c r="S51" s="45" t="s">
        <v>274</v>
      </c>
      <c r="T51" s="45" t="s">
        <v>272</v>
      </c>
      <c r="U51" s="45"/>
    </row>
    <row r="52" spans="1:21" ht="68.400000000000006" customHeight="1">
      <c r="A52" s="45" t="s">
        <v>211</v>
      </c>
      <c r="B52" s="45" t="s">
        <v>137</v>
      </c>
      <c r="C52" s="21">
        <v>43635</v>
      </c>
      <c r="D52" s="21">
        <v>43665</v>
      </c>
      <c r="E52" s="45" t="s">
        <v>104</v>
      </c>
      <c r="F52" s="21">
        <v>43647</v>
      </c>
      <c r="G52" s="26">
        <f t="shared" si="1"/>
        <v>18</v>
      </c>
      <c r="H52" s="27">
        <v>0.2</v>
      </c>
      <c r="I52" s="31">
        <v>23.76</v>
      </c>
      <c r="J52" s="29"/>
      <c r="K52" s="29" t="s">
        <v>83</v>
      </c>
      <c r="L52" s="45" t="s">
        <v>84</v>
      </c>
      <c r="M52" s="45" t="s">
        <v>167</v>
      </c>
      <c r="N52" s="45" t="s">
        <v>82</v>
      </c>
      <c r="O52" s="45">
        <v>8</v>
      </c>
      <c r="P52" s="45">
        <v>8</v>
      </c>
      <c r="Q52" s="45" t="s">
        <v>271</v>
      </c>
      <c r="R52" s="45" t="s">
        <v>273</v>
      </c>
      <c r="S52" s="45" t="s">
        <v>274</v>
      </c>
      <c r="T52" s="45" t="s">
        <v>272</v>
      </c>
      <c r="U52" s="45"/>
    </row>
    <row r="53" spans="1:21" ht="68.400000000000006" customHeight="1">
      <c r="A53" s="45" t="s">
        <v>212</v>
      </c>
      <c r="B53" s="45" t="s">
        <v>138</v>
      </c>
      <c r="C53" s="21">
        <v>43635</v>
      </c>
      <c r="D53" s="21">
        <v>43664</v>
      </c>
      <c r="E53" s="45" t="s">
        <v>104</v>
      </c>
      <c r="F53" s="21">
        <v>43647</v>
      </c>
      <c r="G53" s="26">
        <f t="shared" si="1"/>
        <v>17</v>
      </c>
      <c r="H53" s="27">
        <v>0.2</v>
      </c>
      <c r="I53" s="31">
        <v>17.82</v>
      </c>
      <c r="J53" s="29"/>
      <c r="K53" s="29" t="s">
        <v>83</v>
      </c>
      <c r="L53" s="45" t="s">
        <v>84</v>
      </c>
      <c r="M53" s="45" t="s">
        <v>167</v>
      </c>
      <c r="N53" s="45" t="s">
        <v>82</v>
      </c>
      <c r="O53" s="45">
        <v>6</v>
      </c>
      <c r="P53" s="45">
        <v>6</v>
      </c>
      <c r="Q53" s="45" t="s">
        <v>271</v>
      </c>
      <c r="R53" s="45" t="s">
        <v>273</v>
      </c>
      <c r="S53" s="45" t="s">
        <v>274</v>
      </c>
      <c r="T53" s="45" t="s">
        <v>272</v>
      </c>
      <c r="U53" s="45"/>
    </row>
    <row r="54" spans="1:21" ht="68.400000000000006" customHeight="1">
      <c r="A54" s="45" t="s">
        <v>213</v>
      </c>
      <c r="B54" s="45" t="s">
        <v>139</v>
      </c>
      <c r="C54" s="21">
        <v>43635</v>
      </c>
      <c r="D54" s="21">
        <v>43664</v>
      </c>
      <c r="E54" s="45" t="s">
        <v>104</v>
      </c>
      <c r="F54" s="21">
        <v>43647</v>
      </c>
      <c r="G54" s="26">
        <f t="shared" si="1"/>
        <v>17</v>
      </c>
      <c r="H54" s="27">
        <v>0.2</v>
      </c>
      <c r="I54" s="31">
        <v>17.82</v>
      </c>
      <c r="J54" s="29"/>
      <c r="K54" s="29" t="s">
        <v>83</v>
      </c>
      <c r="L54" s="45" t="s">
        <v>84</v>
      </c>
      <c r="M54" s="45" t="s">
        <v>167</v>
      </c>
      <c r="N54" s="45" t="s">
        <v>82</v>
      </c>
      <c r="O54" s="45">
        <v>6</v>
      </c>
      <c r="P54" s="45">
        <v>6</v>
      </c>
      <c r="Q54" s="45" t="s">
        <v>271</v>
      </c>
      <c r="R54" s="45" t="s">
        <v>273</v>
      </c>
      <c r="S54" s="45" t="s">
        <v>274</v>
      </c>
      <c r="T54" s="45" t="s">
        <v>272</v>
      </c>
      <c r="U54" s="45"/>
    </row>
    <row r="55" spans="1:21" ht="68.400000000000006" customHeight="1">
      <c r="A55" s="45" t="s">
        <v>214</v>
      </c>
      <c r="B55" s="45" t="s">
        <v>140</v>
      </c>
      <c r="C55" s="21">
        <v>43635</v>
      </c>
      <c r="D55" s="21">
        <v>43665</v>
      </c>
      <c r="E55" s="45" t="s">
        <v>104</v>
      </c>
      <c r="F55" s="21">
        <v>43647</v>
      </c>
      <c r="G55" s="26">
        <f t="shared" si="1"/>
        <v>18</v>
      </c>
      <c r="H55" s="27">
        <v>0.2</v>
      </c>
      <c r="I55" s="31">
        <v>23.76</v>
      </c>
      <c r="J55" s="29"/>
      <c r="K55" s="29" t="s">
        <v>83</v>
      </c>
      <c r="L55" s="45" t="s">
        <v>84</v>
      </c>
      <c r="M55" s="45" t="s">
        <v>167</v>
      </c>
      <c r="N55" s="45" t="s">
        <v>82</v>
      </c>
      <c r="O55" s="45">
        <v>8</v>
      </c>
      <c r="P55" s="45">
        <v>8</v>
      </c>
      <c r="Q55" s="45" t="s">
        <v>271</v>
      </c>
      <c r="R55" s="45" t="s">
        <v>273</v>
      </c>
      <c r="S55" s="45" t="s">
        <v>274</v>
      </c>
      <c r="T55" s="45" t="s">
        <v>272</v>
      </c>
      <c r="U55" s="45"/>
    </row>
    <row r="56" spans="1:21" ht="68.400000000000006" customHeight="1">
      <c r="A56" s="45" t="s">
        <v>215</v>
      </c>
      <c r="B56" s="45" t="s">
        <v>142</v>
      </c>
      <c r="C56" s="21">
        <v>43636</v>
      </c>
      <c r="D56" s="21">
        <v>43665</v>
      </c>
      <c r="E56" s="45" t="s">
        <v>141</v>
      </c>
      <c r="F56" s="21">
        <v>43648</v>
      </c>
      <c r="G56" s="26">
        <f t="shared" si="1"/>
        <v>17</v>
      </c>
      <c r="H56" s="27">
        <v>0.2</v>
      </c>
      <c r="I56" s="31">
        <v>17.82</v>
      </c>
      <c r="J56" s="29"/>
      <c r="K56" s="29" t="s">
        <v>83</v>
      </c>
      <c r="L56" s="45" t="s">
        <v>84</v>
      </c>
      <c r="M56" s="45" t="s">
        <v>167</v>
      </c>
      <c r="N56" s="45" t="s">
        <v>82</v>
      </c>
      <c r="O56" s="45">
        <v>6</v>
      </c>
      <c r="P56" s="45">
        <v>6</v>
      </c>
      <c r="Q56" s="45" t="s">
        <v>271</v>
      </c>
      <c r="R56" s="45" t="s">
        <v>273</v>
      </c>
      <c r="S56" s="45" t="s">
        <v>274</v>
      </c>
      <c r="T56" s="45" t="s">
        <v>272</v>
      </c>
      <c r="U56" s="45"/>
    </row>
    <row r="57" spans="1:21" ht="68.400000000000006" customHeight="1">
      <c r="A57" s="45" t="s">
        <v>216</v>
      </c>
      <c r="B57" s="45" t="s">
        <v>143</v>
      </c>
      <c r="C57" s="21">
        <v>43636</v>
      </c>
      <c r="D57" s="21">
        <v>43665</v>
      </c>
      <c r="E57" s="45" t="s">
        <v>141</v>
      </c>
      <c r="F57" s="21">
        <v>43648</v>
      </c>
      <c r="G57" s="26">
        <f t="shared" si="1"/>
        <v>17</v>
      </c>
      <c r="H57" s="27">
        <v>0.2</v>
      </c>
      <c r="I57" s="31">
        <v>5.94</v>
      </c>
      <c r="J57" s="29"/>
      <c r="K57" s="29" t="s">
        <v>83</v>
      </c>
      <c r="L57" s="45" t="s">
        <v>84</v>
      </c>
      <c r="M57" s="45" t="s">
        <v>167</v>
      </c>
      <c r="N57" s="45" t="s">
        <v>82</v>
      </c>
      <c r="O57" s="45">
        <v>2</v>
      </c>
      <c r="P57" s="45">
        <v>2</v>
      </c>
      <c r="Q57" s="45" t="s">
        <v>271</v>
      </c>
      <c r="R57" s="45" t="s">
        <v>273</v>
      </c>
      <c r="S57" s="45" t="s">
        <v>274</v>
      </c>
      <c r="T57" s="45" t="s">
        <v>272</v>
      </c>
      <c r="U57" s="45"/>
    </row>
    <row r="58" spans="1:21" ht="68.400000000000006" customHeight="1">
      <c r="A58" s="45" t="s">
        <v>217</v>
      </c>
      <c r="B58" s="45" t="s">
        <v>144</v>
      </c>
      <c r="C58" s="21">
        <v>43636</v>
      </c>
      <c r="D58" s="21">
        <v>43664</v>
      </c>
      <c r="E58" s="45" t="s">
        <v>141</v>
      </c>
      <c r="F58" s="21">
        <v>43648</v>
      </c>
      <c r="G58" s="26">
        <f t="shared" si="1"/>
        <v>16</v>
      </c>
      <c r="H58" s="27">
        <v>0.2</v>
      </c>
      <c r="I58" s="31">
        <v>29.7</v>
      </c>
      <c r="J58" s="29"/>
      <c r="K58" s="29" t="s">
        <v>83</v>
      </c>
      <c r="L58" s="45" t="s">
        <v>84</v>
      </c>
      <c r="M58" s="45" t="s">
        <v>167</v>
      </c>
      <c r="N58" s="45" t="s">
        <v>82</v>
      </c>
      <c r="O58" s="45">
        <v>10</v>
      </c>
      <c r="P58" s="45">
        <v>10</v>
      </c>
      <c r="Q58" s="45" t="s">
        <v>271</v>
      </c>
      <c r="R58" s="45" t="s">
        <v>273</v>
      </c>
      <c r="S58" s="45" t="s">
        <v>274</v>
      </c>
      <c r="T58" s="45" t="s">
        <v>272</v>
      </c>
      <c r="U58" s="45"/>
    </row>
    <row r="59" spans="1:21" ht="68.400000000000006" customHeight="1">
      <c r="A59" s="45" t="s">
        <v>218</v>
      </c>
      <c r="B59" s="45" t="s">
        <v>145</v>
      </c>
      <c r="C59" s="21">
        <v>43636</v>
      </c>
      <c r="D59" s="21">
        <v>43665</v>
      </c>
      <c r="E59" s="45" t="s">
        <v>141</v>
      </c>
      <c r="F59" s="21">
        <v>43648</v>
      </c>
      <c r="G59" s="26">
        <f t="shared" si="1"/>
        <v>17</v>
      </c>
      <c r="H59" s="27">
        <v>0.2</v>
      </c>
      <c r="I59" s="31">
        <v>11.88</v>
      </c>
      <c r="J59" s="29"/>
      <c r="K59" s="29" t="s">
        <v>83</v>
      </c>
      <c r="L59" s="45" t="s">
        <v>84</v>
      </c>
      <c r="M59" s="45" t="s">
        <v>167</v>
      </c>
      <c r="N59" s="45" t="s">
        <v>82</v>
      </c>
      <c r="O59" s="45">
        <v>4</v>
      </c>
      <c r="P59" s="45">
        <v>4</v>
      </c>
      <c r="Q59" s="45" t="s">
        <v>271</v>
      </c>
      <c r="R59" s="45" t="s">
        <v>273</v>
      </c>
      <c r="S59" s="45" t="s">
        <v>274</v>
      </c>
      <c r="T59" s="45" t="s">
        <v>272</v>
      </c>
      <c r="U59" s="45"/>
    </row>
    <row r="60" spans="1:21" ht="68.400000000000006" customHeight="1">
      <c r="A60" s="45" t="s">
        <v>219</v>
      </c>
      <c r="B60" s="45" t="s">
        <v>146</v>
      </c>
      <c r="C60" s="21">
        <v>43636</v>
      </c>
      <c r="D60" s="21">
        <v>43664</v>
      </c>
      <c r="E60" s="45" t="s">
        <v>141</v>
      </c>
      <c r="F60" s="21">
        <v>43648</v>
      </c>
      <c r="G60" s="26">
        <f t="shared" si="1"/>
        <v>16</v>
      </c>
      <c r="H60" s="27">
        <v>0.2</v>
      </c>
      <c r="I60" s="31">
        <v>11.88</v>
      </c>
      <c r="J60" s="29"/>
      <c r="K60" s="29" t="s">
        <v>83</v>
      </c>
      <c r="L60" s="45" t="s">
        <v>84</v>
      </c>
      <c r="M60" s="45" t="s">
        <v>167</v>
      </c>
      <c r="N60" s="45" t="s">
        <v>82</v>
      </c>
      <c r="O60" s="45">
        <v>4</v>
      </c>
      <c r="P60" s="45">
        <v>4</v>
      </c>
      <c r="Q60" s="45" t="s">
        <v>271</v>
      </c>
      <c r="R60" s="45" t="s">
        <v>273</v>
      </c>
      <c r="S60" s="45" t="s">
        <v>274</v>
      </c>
      <c r="T60" s="45" t="s">
        <v>272</v>
      </c>
      <c r="U60" s="45"/>
    </row>
    <row r="61" spans="1:21" ht="68.400000000000006" customHeight="1">
      <c r="A61" s="45" t="s">
        <v>220</v>
      </c>
      <c r="B61" s="45" t="s">
        <v>147</v>
      </c>
      <c r="C61" s="21">
        <v>43636</v>
      </c>
      <c r="D61" s="21">
        <v>43665</v>
      </c>
      <c r="E61" s="45" t="s">
        <v>141</v>
      </c>
      <c r="F61" s="21">
        <v>43648</v>
      </c>
      <c r="G61" s="26">
        <f t="shared" si="1"/>
        <v>17</v>
      </c>
      <c r="H61" s="27">
        <v>0.2</v>
      </c>
      <c r="I61" s="31">
        <v>17.82</v>
      </c>
      <c r="J61" s="29"/>
      <c r="K61" s="29" t="s">
        <v>83</v>
      </c>
      <c r="L61" s="45" t="s">
        <v>84</v>
      </c>
      <c r="M61" s="45" t="s">
        <v>167</v>
      </c>
      <c r="N61" s="45" t="s">
        <v>82</v>
      </c>
      <c r="O61" s="45">
        <v>6</v>
      </c>
      <c r="P61" s="45">
        <v>6</v>
      </c>
      <c r="Q61" s="45" t="s">
        <v>271</v>
      </c>
      <c r="R61" s="45" t="s">
        <v>273</v>
      </c>
      <c r="S61" s="45" t="s">
        <v>274</v>
      </c>
      <c r="T61" s="45" t="s">
        <v>272</v>
      </c>
      <c r="U61" s="45"/>
    </row>
    <row r="62" spans="1:21" ht="68.400000000000006" customHeight="1">
      <c r="A62" s="45" t="s">
        <v>221</v>
      </c>
      <c r="B62" s="45" t="s">
        <v>148</v>
      </c>
      <c r="C62" s="21">
        <v>43636</v>
      </c>
      <c r="D62" s="21">
        <v>43665</v>
      </c>
      <c r="E62" s="45" t="s">
        <v>141</v>
      </c>
      <c r="F62" s="21">
        <v>43648</v>
      </c>
      <c r="G62" s="26">
        <f t="shared" si="1"/>
        <v>17</v>
      </c>
      <c r="H62" s="27">
        <v>0.2</v>
      </c>
      <c r="I62" s="31">
        <v>11.88</v>
      </c>
      <c r="J62" s="29"/>
      <c r="K62" s="29" t="s">
        <v>83</v>
      </c>
      <c r="L62" s="45" t="s">
        <v>84</v>
      </c>
      <c r="M62" s="45" t="s">
        <v>167</v>
      </c>
      <c r="N62" s="45" t="s">
        <v>82</v>
      </c>
      <c r="O62" s="45">
        <v>4</v>
      </c>
      <c r="P62" s="45">
        <v>4</v>
      </c>
      <c r="Q62" s="45" t="s">
        <v>271</v>
      </c>
      <c r="R62" s="45" t="s">
        <v>273</v>
      </c>
      <c r="S62" s="45" t="s">
        <v>274</v>
      </c>
      <c r="T62" s="45" t="s">
        <v>272</v>
      </c>
      <c r="U62" s="45"/>
    </row>
    <row r="63" spans="1:21" ht="68.400000000000006" customHeight="1">
      <c r="A63" s="45" t="s">
        <v>222</v>
      </c>
      <c r="B63" s="45" t="s">
        <v>150</v>
      </c>
      <c r="C63" s="21">
        <v>43684</v>
      </c>
      <c r="D63" s="21">
        <v>43691</v>
      </c>
      <c r="E63" s="45" t="s">
        <v>149</v>
      </c>
      <c r="F63" s="21">
        <v>43666</v>
      </c>
      <c r="G63" s="26">
        <f t="shared" si="1"/>
        <v>25</v>
      </c>
      <c r="H63" s="27">
        <v>0.25</v>
      </c>
      <c r="I63" s="31">
        <v>14.85</v>
      </c>
      <c r="J63" s="29"/>
      <c r="K63" s="29" t="s">
        <v>95</v>
      </c>
      <c r="L63" s="45" t="s">
        <v>96</v>
      </c>
      <c r="M63" s="45" t="s">
        <v>173</v>
      </c>
      <c r="N63" s="45" t="s">
        <v>82</v>
      </c>
      <c r="O63" s="45">
        <v>4</v>
      </c>
      <c r="P63" s="45">
        <v>4</v>
      </c>
      <c r="Q63" s="45" t="s">
        <v>271</v>
      </c>
      <c r="R63" s="45" t="s">
        <v>279</v>
      </c>
      <c r="S63" s="45" t="s">
        <v>278</v>
      </c>
      <c r="T63" s="45" t="s">
        <v>272</v>
      </c>
      <c r="U63" s="45"/>
    </row>
    <row r="64" spans="1:21" ht="68.400000000000006" customHeight="1">
      <c r="A64" s="45" t="s">
        <v>223</v>
      </c>
      <c r="B64" s="45" t="s">
        <v>152</v>
      </c>
      <c r="C64" s="21">
        <v>43745</v>
      </c>
      <c r="D64" s="21">
        <v>43691</v>
      </c>
      <c r="E64" s="45" t="s">
        <v>151</v>
      </c>
      <c r="F64" s="21">
        <v>43668</v>
      </c>
      <c r="G64" s="26">
        <f t="shared" si="1"/>
        <v>23</v>
      </c>
      <c r="H64" s="27">
        <v>0.25</v>
      </c>
      <c r="I64" s="31">
        <v>29.7</v>
      </c>
      <c r="J64" s="29"/>
      <c r="K64" s="29" t="s">
        <v>95</v>
      </c>
      <c r="L64" s="45" t="s">
        <v>96</v>
      </c>
      <c r="M64" s="45" t="s">
        <v>173</v>
      </c>
      <c r="N64" s="45" t="s">
        <v>82</v>
      </c>
      <c r="O64" s="45">
        <v>8</v>
      </c>
      <c r="P64" s="45">
        <v>8</v>
      </c>
      <c r="Q64" s="45" t="s">
        <v>271</v>
      </c>
      <c r="R64" s="45" t="s">
        <v>279</v>
      </c>
      <c r="S64" s="45" t="s">
        <v>278</v>
      </c>
      <c r="T64" s="45" t="s">
        <v>272</v>
      </c>
      <c r="U64" s="45"/>
    </row>
    <row r="65" spans="1:21" ht="68.400000000000006" customHeight="1">
      <c r="A65" s="45" t="s">
        <v>224</v>
      </c>
      <c r="B65" s="45" t="s">
        <v>153</v>
      </c>
      <c r="C65" s="21">
        <v>43745</v>
      </c>
      <c r="D65" s="21">
        <v>43691</v>
      </c>
      <c r="E65" s="45" t="s">
        <v>151</v>
      </c>
      <c r="F65" s="21">
        <v>43668</v>
      </c>
      <c r="G65" s="26">
        <f t="shared" si="1"/>
        <v>23</v>
      </c>
      <c r="H65" s="27">
        <v>0.25</v>
      </c>
      <c r="I65" s="31">
        <v>7.42</v>
      </c>
      <c r="J65" s="29"/>
      <c r="K65" s="29" t="s">
        <v>95</v>
      </c>
      <c r="L65" s="45" t="s">
        <v>96</v>
      </c>
      <c r="M65" s="45" t="s">
        <v>173</v>
      </c>
      <c r="N65" s="45" t="s">
        <v>82</v>
      </c>
      <c r="O65" s="45">
        <v>2</v>
      </c>
      <c r="P65" s="45">
        <v>2</v>
      </c>
      <c r="Q65" s="45" t="s">
        <v>271</v>
      </c>
      <c r="R65" s="45" t="s">
        <v>279</v>
      </c>
      <c r="S65" s="45" t="s">
        <v>278</v>
      </c>
      <c r="T65" s="45" t="s">
        <v>272</v>
      </c>
      <c r="U65" s="45"/>
    </row>
    <row r="66" spans="1:21" ht="68.400000000000006" customHeight="1">
      <c r="A66" s="45" t="s">
        <v>225</v>
      </c>
      <c r="B66" s="45" t="s">
        <v>154</v>
      </c>
      <c r="C66" s="21">
        <v>43745</v>
      </c>
      <c r="D66" s="21">
        <v>43691</v>
      </c>
      <c r="E66" s="45" t="s">
        <v>151</v>
      </c>
      <c r="F66" s="21">
        <v>43668</v>
      </c>
      <c r="G66" s="26">
        <f t="shared" ref="G66:G72" si="2">D66-F66</f>
        <v>23</v>
      </c>
      <c r="H66" s="27">
        <v>0.25</v>
      </c>
      <c r="I66" s="31">
        <v>7.42</v>
      </c>
      <c r="J66" s="29"/>
      <c r="K66" s="29" t="s">
        <v>95</v>
      </c>
      <c r="L66" s="45" t="s">
        <v>96</v>
      </c>
      <c r="M66" s="45" t="s">
        <v>173</v>
      </c>
      <c r="N66" s="45" t="s">
        <v>82</v>
      </c>
      <c r="O66" s="45">
        <v>2</v>
      </c>
      <c r="P66" s="45">
        <v>2</v>
      </c>
      <c r="Q66" s="45" t="s">
        <v>271</v>
      </c>
      <c r="R66" s="45" t="s">
        <v>279</v>
      </c>
      <c r="S66" s="45" t="s">
        <v>278</v>
      </c>
      <c r="T66" s="45" t="s">
        <v>272</v>
      </c>
      <c r="U66" s="45"/>
    </row>
    <row r="67" spans="1:21" ht="68.400000000000006" customHeight="1">
      <c r="A67" s="45" t="s">
        <v>227</v>
      </c>
      <c r="B67" s="45" t="s">
        <v>157</v>
      </c>
      <c r="C67" s="21">
        <v>43673</v>
      </c>
      <c r="D67" s="21">
        <v>43689</v>
      </c>
      <c r="E67" s="45" t="s">
        <v>155</v>
      </c>
      <c r="F67" s="21">
        <v>43685</v>
      </c>
      <c r="G67" s="26">
        <f t="shared" si="2"/>
        <v>4</v>
      </c>
      <c r="H67" s="27">
        <v>0.05</v>
      </c>
      <c r="I67" s="31">
        <v>1.4850000000000001</v>
      </c>
      <c r="J67" s="29"/>
      <c r="K67" s="29" t="s">
        <v>83</v>
      </c>
      <c r="L67" s="45" t="s">
        <v>84</v>
      </c>
      <c r="M67" s="45" t="s">
        <v>167</v>
      </c>
      <c r="N67" s="45" t="s">
        <v>82</v>
      </c>
      <c r="O67" s="45">
        <v>2</v>
      </c>
      <c r="P67" s="45">
        <v>2</v>
      </c>
      <c r="Q67" s="45" t="s">
        <v>271</v>
      </c>
      <c r="R67" s="45" t="s">
        <v>273</v>
      </c>
      <c r="S67" s="45" t="s">
        <v>274</v>
      </c>
      <c r="T67" s="45" t="s">
        <v>272</v>
      </c>
      <c r="U67" s="45"/>
    </row>
    <row r="68" spans="1:21" ht="68.400000000000006" customHeight="1">
      <c r="A68" s="45" t="s">
        <v>230</v>
      </c>
      <c r="B68" s="45" t="s">
        <v>159</v>
      </c>
      <c r="C68" s="21">
        <v>43673</v>
      </c>
      <c r="D68" s="21">
        <v>43699</v>
      </c>
      <c r="E68" s="45" t="s">
        <v>155</v>
      </c>
      <c r="F68" s="21">
        <v>43685</v>
      </c>
      <c r="G68" s="26">
        <f t="shared" si="2"/>
        <v>14</v>
      </c>
      <c r="H68" s="27">
        <v>0.05</v>
      </c>
      <c r="I68" s="31">
        <v>1.1839999999999999</v>
      </c>
      <c r="J68" s="29"/>
      <c r="K68" s="29" t="s">
        <v>95</v>
      </c>
      <c r="L68" s="45" t="s">
        <v>96</v>
      </c>
      <c r="M68" s="45" t="s">
        <v>173</v>
      </c>
      <c r="N68" s="45" t="s">
        <v>82</v>
      </c>
      <c r="O68" s="45">
        <v>8</v>
      </c>
      <c r="P68" s="45">
        <v>8</v>
      </c>
      <c r="Q68" s="45" t="s">
        <v>271</v>
      </c>
      <c r="R68" s="45" t="s">
        <v>279</v>
      </c>
      <c r="S68" s="45" t="s">
        <v>278</v>
      </c>
      <c r="T68" s="45" t="s">
        <v>272</v>
      </c>
      <c r="U68" s="45"/>
    </row>
    <row r="69" spans="1:21" ht="68.400000000000006" customHeight="1">
      <c r="A69" s="45" t="s">
        <v>233</v>
      </c>
      <c r="B69" s="45" t="s">
        <v>163</v>
      </c>
      <c r="C69" s="21">
        <v>43677</v>
      </c>
      <c r="D69" s="21">
        <v>43691</v>
      </c>
      <c r="E69" s="45" t="s">
        <v>162</v>
      </c>
      <c r="F69" s="21">
        <v>43689</v>
      </c>
      <c r="G69" s="26">
        <f t="shared" si="2"/>
        <v>2</v>
      </c>
      <c r="H69" s="27">
        <v>0.05</v>
      </c>
      <c r="I69" s="31">
        <v>1.48</v>
      </c>
      <c r="J69" s="29"/>
      <c r="K69" s="29" t="s">
        <v>95</v>
      </c>
      <c r="L69" s="45" t="s">
        <v>96</v>
      </c>
      <c r="M69" s="45" t="s">
        <v>173</v>
      </c>
      <c r="N69" s="45" t="s">
        <v>82</v>
      </c>
      <c r="O69" s="45">
        <v>2</v>
      </c>
      <c r="P69" s="45">
        <v>2</v>
      </c>
      <c r="Q69" s="45" t="s">
        <v>271</v>
      </c>
      <c r="R69" s="45" t="s">
        <v>279</v>
      </c>
      <c r="S69" s="45" t="s">
        <v>278</v>
      </c>
      <c r="T69" s="45" t="s">
        <v>272</v>
      </c>
      <c r="U69" s="45"/>
    </row>
    <row r="70" spans="1:21" ht="68.400000000000006" customHeight="1">
      <c r="A70" s="45" t="s">
        <v>234</v>
      </c>
      <c r="B70" s="45" t="s">
        <v>164</v>
      </c>
      <c r="C70" s="21">
        <v>43677</v>
      </c>
      <c r="D70" s="21">
        <v>43692</v>
      </c>
      <c r="E70" s="45" t="s">
        <v>162</v>
      </c>
      <c r="F70" s="21">
        <v>43689</v>
      </c>
      <c r="G70" s="26">
        <f t="shared" si="2"/>
        <v>3</v>
      </c>
      <c r="H70" s="27">
        <v>0.05</v>
      </c>
      <c r="I70" s="31">
        <v>1.48</v>
      </c>
      <c r="J70" s="29"/>
      <c r="K70" s="29" t="s">
        <v>95</v>
      </c>
      <c r="L70" s="45" t="s">
        <v>96</v>
      </c>
      <c r="M70" s="45" t="s">
        <v>173</v>
      </c>
      <c r="N70" s="45" t="s">
        <v>82</v>
      </c>
      <c r="O70" s="45">
        <v>4</v>
      </c>
      <c r="P70" s="45">
        <v>4</v>
      </c>
      <c r="Q70" s="45" t="s">
        <v>271</v>
      </c>
      <c r="R70" s="45" t="s">
        <v>279</v>
      </c>
      <c r="S70" s="45" t="s">
        <v>278</v>
      </c>
      <c r="T70" s="45" t="s">
        <v>272</v>
      </c>
      <c r="U70" s="45"/>
    </row>
    <row r="71" spans="1:21" ht="68.400000000000006" customHeight="1">
      <c r="A71" s="45" t="s">
        <v>235</v>
      </c>
      <c r="B71" s="45" t="s">
        <v>165</v>
      </c>
      <c r="C71" s="21">
        <v>43677</v>
      </c>
      <c r="D71" s="21">
        <v>43692</v>
      </c>
      <c r="E71" s="45" t="s">
        <v>162</v>
      </c>
      <c r="F71" s="21">
        <v>43689</v>
      </c>
      <c r="G71" s="26">
        <f t="shared" si="2"/>
        <v>3</v>
      </c>
      <c r="H71" s="27">
        <v>0.05</v>
      </c>
      <c r="I71" s="31">
        <v>2.97</v>
      </c>
      <c r="J71" s="29"/>
      <c r="K71" s="29" t="s">
        <v>95</v>
      </c>
      <c r="L71" s="45" t="s">
        <v>96</v>
      </c>
      <c r="M71" s="45" t="s">
        <v>173</v>
      </c>
      <c r="N71" s="45" t="s">
        <v>82</v>
      </c>
      <c r="O71" s="45">
        <v>4</v>
      </c>
      <c r="P71" s="45">
        <v>4</v>
      </c>
      <c r="Q71" s="45" t="s">
        <v>271</v>
      </c>
      <c r="R71" s="45" t="s">
        <v>279</v>
      </c>
      <c r="S71" s="45" t="s">
        <v>278</v>
      </c>
      <c r="T71" s="45" t="s">
        <v>272</v>
      </c>
      <c r="U71" s="45"/>
    </row>
    <row r="72" spans="1:21" ht="68.400000000000006" customHeight="1">
      <c r="A72" s="45" t="s">
        <v>177</v>
      </c>
      <c r="B72" s="45" t="s">
        <v>166</v>
      </c>
      <c r="C72" s="21">
        <v>43677</v>
      </c>
      <c r="D72" s="21">
        <v>43691</v>
      </c>
      <c r="E72" s="45" t="s">
        <v>162</v>
      </c>
      <c r="F72" s="21">
        <v>43689</v>
      </c>
      <c r="G72" s="26">
        <f t="shared" si="2"/>
        <v>2</v>
      </c>
      <c r="H72" s="27">
        <v>0.05</v>
      </c>
      <c r="I72" s="31">
        <v>1.48</v>
      </c>
      <c r="J72" s="29"/>
      <c r="K72" s="29" t="s">
        <v>95</v>
      </c>
      <c r="L72" s="45" t="s">
        <v>96</v>
      </c>
      <c r="M72" s="45" t="s">
        <v>173</v>
      </c>
      <c r="N72" s="45" t="s">
        <v>82</v>
      </c>
      <c r="O72" s="45">
        <v>2</v>
      </c>
      <c r="P72" s="45">
        <v>2</v>
      </c>
      <c r="Q72" s="45" t="s">
        <v>271</v>
      </c>
      <c r="R72" s="45" t="s">
        <v>279</v>
      </c>
      <c r="S72" s="45" t="s">
        <v>278</v>
      </c>
      <c r="T72" s="45" t="s">
        <v>272</v>
      </c>
      <c r="U72" s="45"/>
    </row>
    <row r="78" spans="1:21">
      <c r="S78" s="45"/>
    </row>
  </sheetData>
  <autoFilter ref="A1:W72"/>
  <phoneticPr fontId="1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64"/>
  <sheetViews>
    <sheetView workbookViewId="0">
      <selection activeCell="A44" sqref="A44"/>
    </sheetView>
  </sheetViews>
  <sheetFormatPr defaultRowHeight="13.2"/>
  <cols>
    <col min="1" max="1" width="12.6640625" customWidth="1"/>
    <col min="2" max="2" width="11.44140625" customWidth="1"/>
    <col min="3" max="3" width="12.6640625" customWidth="1"/>
    <col min="4" max="4" width="11.44140625" customWidth="1"/>
    <col min="5" max="5" width="12.6640625" customWidth="1"/>
    <col min="6" max="6" width="18.33203125" bestFit="1" customWidth="1"/>
    <col min="7" max="7" width="11.44140625" customWidth="1"/>
    <col min="8" max="8" width="5.77734375" customWidth="1"/>
    <col min="9" max="9" width="6.77734375" customWidth="1"/>
    <col min="10" max="10" width="11.44140625" customWidth="1"/>
    <col min="11" max="11" width="2.109375" customWidth="1"/>
  </cols>
  <sheetData>
    <row r="1" spans="1:13" ht="14.1" customHeight="1">
      <c r="A1" s="1" t="s">
        <v>0</v>
      </c>
    </row>
    <row r="2" spans="1:13" ht="14.1" customHeight="1">
      <c r="A2" s="2" t="s">
        <v>1</v>
      </c>
    </row>
    <row r="3" spans="1:13" ht="36" customHeight="1">
      <c r="A3" s="3" t="s">
        <v>2</v>
      </c>
      <c r="B3" s="59" t="s">
        <v>3</v>
      </c>
      <c r="C3" s="60"/>
      <c r="D3" s="60"/>
      <c r="E3" s="61"/>
      <c r="F3" s="3" t="s">
        <v>4</v>
      </c>
      <c r="G3" s="59" t="s">
        <v>5</v>
      </c>
      <c r="H3" s="61"/>
      <c r="I3" s="59" t="s">
        <v>6</v>
      </c>
      <c r="J3" s="61"/>
    </row>
    <row r="4" spans="1:13" ht="45" customHeight="1">
      <c r="A4" s="4" t="s">
        <v>7</v>
      </c>
      <c r="B4" s="4" t="s">
        <v>8</v>
      </c>
      <c r="C4" s="4" t="s">
        <v>9</v>
      </c>
      <c r="D4" s="4" t="s">
        <v>10</v>
      </c>
      <c r="E4" s="4" t="s">
        <v>11</v>
      </c>
      <c r="F4" s="52" t="s">
        <v>12</v>
      </c>
      <c r="G4" s="54"/>
      <c r="H4" s="62" t="s">
        <v>242</v>
      </c>
      <c r="I4" s="54"/>
      <c r="J4" s="28" t="s">
        <v>248</v>
      </c>
    </row>
    <row r="5" spans="1:13" ht="12" hidden="1" customHeight="1">
      <c r="A5" s="5" t="s">
        <v>13</v>
      </c>
      <c r="B5" s="6">
        <v>657</v>
      </c>
      <c r="C5" s="7">
        <v>43502</v>
      </c>
      <c r="D5" s="7">
        <v>43531</v>
      </c>
      <c r="E5" s="6">
        <v>31</v>
      </c>
      <c r="F5" s="48" t="s">
        <v>14</v>
      </c>
      <c r="G5" s="49"/>
      <c r="H5" s="50">
        <v>20</v>
      </c>
      <c r="I5" s="51"/>
      <c r="J5" s="8">
        <v>73</v>
      </c>
      <c r="M5" s="23">
        <f>H5/100</f>
        <v>0.2</v>
      </c>
    </row>
    <row r="6" spans="1:13" ht="12" hidden="1" customHeight="1">
      <c r="A6" s="5" t="s">
        <v>15</v>
      </c>
      <c r="B6" s="6">
        <v>657</v>
      </c>
      <c r="C6" s="9">
        <v>43631</v>
      </c>
      <c r="D6" s="9">
        <v>43665</v>
      </c>
      <c r="E6" s="6">
        <v>34</v>
      </c>
      <c r="F6" s="48" t="s">
        <v>14</v>
      </c>
      <c r="G6" s="49"/>
      <c r="H6" s="50">
        <v>20</v>
      </c>
      <c r="I6" s="51"/>
      <c r="J6" s="8">
        <v>73</v>
      </c>
      <c r="M6" s="23">
        <f t="shared" ref="M6:M63" si="0">H6/100</f>
        <v>0.2</v>
      </c>
    </row>
    <row r="7" spans="1:13" ht="12" hidden="1" customHeight="1">
      <c r="A7" s="5" t="s">
        <v>16</v>
      </c>
      <c r="B7" s="6">
        <v>34</v>
      </c>
      <c r="C7" s="9">
        <v>43635</v>
      </c>
      <c r="D7" s="9">
        <v>43665</v>
      </c>
      <c r="E7" s="6">
        <v>30</v>
      </c>
      <c r="F7" s="48" t="s">
        <v>14</v>
      </c>
      <c r="G7" s="49"/>
      <c r="H7" s="50">
        <v>20</v>
      </c>
      <c r="I7" s="51"/>
      <c r="J7" s="8">
        <v>41.58</v>
      </c>
      <c r="M7" s="23">
        <f t="shared" si="0"/>
        <v>0.2</v>
      </c>
    </row>
    <row r="8" spans="1:13" ht="12" hidden="1" customHeight="1">
      <c r="A8" s="5" t="s">
        <v>17</v>
      </c>
      <c r="B8" s="6">
        <v>245</v>
      </c>
      <c r="C8" s="9">
        <v>43635</v>
      </c>
      <c r="D8" s="9">
        <v>43665</v>
      </c>
      <c r="E8" s="6">
        <v>30</v>
      </c>
      <c r="F8" s="48" t="s">
        <v>14</v>
      </c>
      <c r="G8" s="49"/>
      <c r="H8" s="50">
        <v>20</v>
      </c>
      <c r="I8" s="51"/>
      <c r="J8" s="8">
        <v>35.64</v>
      </c>
      <c r="M8" s="23">
        <f t="shared" si="0"/>
        <v>0.2</v>
      </c>
    </row>
    <row r="9" spans="1:13" ht="12" hidden="1" customHeight="1">
      <c r="A9" s="11" t="s">
        <v>184</v>
      </c>
      <c r="B9" s="6">
        <v>1048</v>
      </c>
      <c r="C9" s="9">
        <v>43635</v>
      </c>
      <c r="D9" s="9">
        <v>43665</v>
      </c>
      <c r="E9" s="6">
        <v>30</v>
      </c>
      <c r="F9" s="48" t="s">
        <v>14</v>
      </c>
      <c r="G9" s="49"/>
      <c r="H9" s="50">
        <v>20</v>
      </c>
      <c r="I9" s="51"/>
      <c r="J9" s="8">
        <v>35.64</v>
      </c>
      <c r="M9" s="23">
        <f t="shared" si="0"/>
        <v>0.2</v>
      </c>
    </row>
    <row r="10" spans="1:13" ht="12" hidden="1" customHeight="1">
      <c r="A10" s="5" t="s">
        <v>18</v>
      </c>
      <c r="B10" s="6">
        <v>427</v>
      </c>
      <c r="C10" s="9">
        <v>43635</v>
      </c>
      <c r="D10" s="9">
        <v>43664</v>
      </c>
      <c r="E10" s="6">
        <v>29</v>
      </c>
      <c r="F10" s="48" t="s">
        <v>14</v>
      </c>
      <c r="G10" s="49"/>
      <c r="H10" s="50">
        <v>20</v>
      </c>
      <c r="I10" s="51"/>
      <c r="J10" s="8">
        <v>35.64</v>
      </c>
      <c r="M10" s="23">
        <f t="shared" si="0"/>
        <v>0.2</v>
      </c>
    </row>
    <row r="11" spans="1:13" ht="12" hidden="1" customHeight="1">
      <c r="A11" s="5" t="s">
        <v>19</v>
      </c>
      <c r="B11" s="6">
        <v>772</v>
      </c>
      <c r="C11" s="9">
        <v>43635</v>
      </c>
      <c r="D11" s="9">
        <v>43664</v>
      </c>
      <c r="E11" s="6">
        <v>29</v>
      </c>
      <c r="F11" s="48" t="s">
        <v>14</v>
      </c>
      <c r="G11" s="49"/>
      <c r="H11" s="50">
        <v>20</v>
      </c>
      <c r="I11" s="51"/>
      <c r="J11" s="8">
        <v>35.64</v>
      </c>
      <c r="M11" s="23">
        <f t="shared" si="0"/>
        <v>0.2</v>
      </c>
    </row>
    <row r="12" spans="1:13" ht="12" hidden="1" customHeight="1">
      <c r="A12" s="16" t="s">
        <v>20</v>
      </c>
      <c r="B12" s="17">
        <v>1350</v>
      </c>
      <c r="C12" s="18">
        <v>43635</v>
      </c>
      <c r="D12" s="18">
        <v>43664</v>
      </c>
      <c r="E12" s="17">
        <v>29</v>
      </c>
      <c r="F12" s="55" t="s">
        <v>14</v>
      </c>
      <c r="G12" s="56"/>
      <c r="H12" s="57">
        <v>20</v>
      </c>
      <c r="I12" s="58"/>
      <c r="J12" s="19">
        <v>29.7</v>
      </c>
      <c r="M12" s="23">
        <f t="shared" si="0"/>
        <v>0.2</v>
      </c>
    </row>
    <row r="13" spans="1:13" ht="12" hidden="1" customHeight="1">
      <c r="A13" s="5" t="s">
        <v>21</v>
      </c>
      <c r="B13" s="6">
        <v>196</v>
      </c>
      <c r="C13" s="9">
        <v>43636</v>
      </c>
      <c r="D13" s="9">
        <v>43664</v>
      </c>
      <c r="E13" s="6">
        <v>28</v>
      </c>
      <c r="F13" s="48" t="s">
        <v>14</v>
      </c>
      <c r="G13" s="49"/>
      <c r="H13" s="50">
        <v>20</v>
      </c>
      <c r="I13" s="51"/>
      <c r="J13" s="8">
        <v>29.7</v>
      </c>
      <c r="M13" s="23">
        <f t="shared" si="0"/>
        <v>0.2</v>
      </c>
    </row>
    <row r="14" spans="1:13" ht="12" hidden="1" customHeight="1">
      <c r="A14" s="5" t="s">
        <v>22</v>
      </c>
      <c r="B14" s="6">
        <v>123</v>
      </c>
      <c r="C14" s="9">
        <v>43635</v>
      </c>
      <c r="D14" s="9">
        <v>43664</v>
      </c>
      <c r="E14" s="6">
        <v>29</v>
      </c>
      <c r="F14" s="48" t="s">
        <v>14</v>
      </c>
      <c r="G14" s="49"/>
      <c r="H14" s="50">
        <v>20</v>
      </c>
      <c r="I14" s="51"/>
      <c r="J14" s="8">
        <v>29.7</v>
      </c>
      <c r="M14" s="23">
        <f t="shared" si="0"/>
        <v>0.2</v>
      </c>
    </row>
    <row r="15" spans="1:13" ht="12" hidden="1" customHeight="1">
      <c r="A15" s="5" t="s">
        <v>23</v>
      </c>
      <c r="B15" s="6">
        <v>1184</v>
      </c>
      <c r="C15" s="7">
        <v>43745</v>
      </c>
      <c r="D15" s="9">
        <v>43692</v>
      </c>
      <c r="E15" s="6">
        <v>36</v>
      </c>
      <c r="F15" s="48" t="s">
        <v>24</v>
      </c>
      <c r="G15" s="49"/>
      <c r="H15" s="50">
        <v>25</v>
      </c>
      <c r="I15" s="51"/>
      <c r="J15" s="8">
        <v>29.7</v>
      </c>
      <c r="M15" s="23">
        <f t="shared" si="0"/>
        <v>0.25</v>
      </c>
    </row>
    <row r="16" spans="1:13" ht="12" customHeight="1">
      <c r="A16" s="5" t="s">
        <v>25</v>
      </c>
      <c r="B16" s="6">
        <v>460</v>
      </c>
      <c r="C16" s="9">
        <v>43635</v>
      </c>
      <c r="D16" s="9">
        <v>43664</v>
      </c>
      <c r="E16" s="6">
        <v>29</v>
      </c>
      <c r="F16" s="48" t="s">
        <v>14</v>
      </c>
      <c r="G16" s="49"/>
      <c r="H16" s="50">
        <v>20</v>
      </c>
      <c r="I16" s="51"/>
      <c r="J16" s="8">
        <v>29.7</v>
      </c>
      <c r="M16" s="23">
        <f t="shared" si="0"/>
        <v>0.2</v>
      </c>
    </row>
    <row r="17" spans="1:13" ht="12" hidden="1" customHeight="1">
      <c r="A17" s="5" t="s">
        <v>26</v>
      </c>
      <c r="B17" s="6">
        <v>579</v>
      </c>
      <c r="C17" s="9">
        <v>43635</v>
      </c>
      <c r="D17" s="9">
        <v>43665</v>
      </c>
      <c r="E17" s="6">
        <v>30</v>
      </c>
      <c r="F17" s="48" t="s">
        <v>14</v>
      </c>
      <c r="G17" s="49"/>
      <c r="H17" s="50">
        <v>20</v>
      </c>
      <c r="I17" s="51"/>
      <c r="J17" s="8">
        <v>23.76</v>
      </c>
      <c r="M17" s="23">
        <f t="shared" si="0"/>
        <v>0.2</v>
      </c>
    </row>
    <row r="18" spans="1:13" ht="12" hidden="1" customHeight="1">
      <c r="A18" s="5" t="s">
        <v>27</v>
      </c>
      <c r="B18" s="6">
        <v>55</v>
      </c>
      <c r="C18" s="9">
        <v>43635</v>
      </c>
      <c r="D18" s="9">
        <v>43665</v>
      </c>
      <c r="E18" s="6">
        <v>30</v>
      </c>
      <c r="F18" s="48" t="s">
        <v>14</v>
      </c>
      <c r="G18" s="49"/>
      <c r="H18" s="50">
        <v>20</v>
      </c>
      <c r="I18" s="51"/>
      <c r="J18" s="8">
        <v>23.76</v>
      </c>
      <c r="M18" s="23">
        <f t="shared" si="0"/>
        <v>0.2</v>
      </c>
    </row>
    <row r="19" spans="1:13" ht="12" hidden="1" customHeight="1">
      <c r="A19" s="5" t="s">
        <v>28</v>
      </c>
      <c r="B19" s="6">
        <v>846</v>
      </c>
      <c r="C19" s="9">
        <v>43635</v>
      </c>
      <c r="D19" s="9">
        <v>43665</v>
      </c>
      <c r="E19" s="6">
        <v>30</v>
      </c>
      <c r="F19" s="48" t="s">
        <v>14</v>
      </c>
      <c r="G19" s="49"/>
      <c r="H19" s="50">
        <v>20</v>
      </c>
      <c r="I19" s="51"/>
      <c r="J19" s="8">
        <v>23.76</v>
      </c>
      <c r="M19" s="23">
        <f t="shared" si="0"/>
        <v>0.2</v>
      </c>
    </row>
    <row r="20" spans="1:13" ht="12" hidden="1" customHeight="1">
      <c r="A20" s="5" t="s">
        <v>29</v>
      </c>
      <c r="B20" s="6">
        <v>518</v>
      </c>
      <c r="C20" s="9">
        <v>43635</v>
      </c>
      <c r="D20" s="9">
        <v>43665</v>
      </c>
      <c r="E20" s="6">
        <v>30</v>
      </c>
      <c r="F20" s="48" t="s">
        <v>14</v>
      </c>
      <c r="G20" s="49"/>
      <c r="H20" s="50">
        <v>20</v>
      </c>
      <c r="I20" s="51"/>
      <c r="J20" s="8">
        <v>23.76</v>
      </c>
      <c r="M20" s="23">
        <f t="shared" si="0"/>
        <v>0.2</v>
      </c>
    </row>
    <row r="21" spans="1:13" ht="12" hidden="1" customHeight="1">
      <c r="A21" s="5" t="s">
        <v>30</v>
      </c>
      <c r="B21" s="6">
        <v>291</v>
      </c>
      <c r="C21" s="9">
        <v>43636</v>
      </c>
      <c r="D21" s="9">
        <v>43665</v>
      </c>
      <c r="E21" s="6">
        <v>29</v>
      </c>
      <c r="F21" s="48" t="s">
        <v>14</v>
      </c>
      <c r="G21" s="49"/>
      <c r="H21" s="50">
        <v>20</v>
      </c>
      <c r="I21" s="51"/>
      <c r="J21" s="8">
        <v>17.82</v>
      </c>
      <c r="M21" s="23">
        <f t="shared" si="0"/>
        <v>0.2</v>
      </c>
    </row>
    <row r="22" spans="1:13" ht="12" hidden="1" customHeight="1">
      <c r="A22" s="5" t="s">
        <v>31</v>
      </c>
      <c r="B22" s="6">
        <v>236</v>
      </c>
      <c r="C22" s="9">
        <v>43635</v>
      </c>
      <c r="D22" s="9">
        <v>43665</v>
      </c>
      <c r="E22" s="6">
        <v>30</v>
      </c>
      <c r="F22" s="48" t="s">
        <v>14</v>
      </c>
      <c r="G22" s="49"/>
      <c r="H22" s="50">
        <v>20</v>
      </c>
      <c r="I22" s="51"/>
      <c r="J22" s="8">
        <v>17.82</v>
      </c>
      <c r="M22" s="23">
        <f t="shared" si="0"/>
        <v>0.2</v>
      </c>
    </row>
    <row r="23" spans="1:13" ht="12" hidden="1" customHeight="1">
      <c r="A23" s="5" t="s">
        <v>32</v>
      </c>
      <c r="B23" s="6">
        <v>832</v>
      </c>
      <c r="C23" s="9">
        <v>43635</v>
      </c>
      <c r="D23" s="9">
        <v>43664</v>
      </c>
      <c r="E23" s="6">
        <v>29</v>
      </c>
      <c r="F23" s="48" t="s">
        <v>14</v>
      </c>
      <c r="G23" s="49"/>
      <c r="H23" s="50">
        <v>20</v>
      </c>
      <c r="I23" s="51"/>
      <c r="J23" s="8">
        <v>17.82</v>
      </c>
      <c r="M23" s="23">
        <f t="shared" si="0"/>
        <v>0.2</v>
      </c>
    </row>
    <row r="24" spans="1:13" ht="12" hidden="1" customHeight="1">
      <c r="A24" s="5" t="s">
        <v>33</v>
      </c>
      <c r="B24" s="6">
        <v>1387</v>
      </c>
      <c r="C24" s="9">
        <v>43635</v>
      </c>
      <c r="D24" s="9">
        <v>43664</v>
      </c>
      <c r="E24" s="6">
        <v>29</v>
      </c>
      <c r="F24" s="48" t="s">
        <v>14</v>
      </c>
      <c r="G24" s="49"/>
      <c r="H24" s="50">
        <v>20</v>
      </c>
      <c r="I24" s="51"/>
      <c r="J24" s="8">
        <v>17.82</v>
      </c>
      <c r="M24" s="23">
        <f t="shared" si="0"/>
        <v>0.2</v>
      </c>
    </row>
    <row r="25" spans="1:13" ht="12" hidden="1" customHeight="1">
      <c r="A25" s="5" t="s">
        <v>34</v>
      </c>
      <c r="B25" s="6">
        <v>128</v>
      </c>
      <c r="C25" s="9">
        <v>43636</v>
      </c>
      <c r="D25" s="9">
        <v>43665</v>
      </c>
      <c r="E25" s="6">
        <v>29</v>
      </c>
      <c r="F25" s="48" t="s">
        <v>14</v>
      </c>
      <c r="G25" s="49"/>
      <c r="H25" s="50">
        <v>20</v>
      </c>
      <c r="I25" s="51"/>
      <c r="J25" s="8">
        <v>17.82</v>
      </c>
      <c r="M25" s="23">
        <f t="shared" si="0"/>
        <v>0.2</v>
      </c>
    </row>
    <row r="26" spans="1:13" ht="12" hidden="1" customHeight="1">
      <c r="A26" s="5" t="s">
        <v>35</v>
      </c>
      <c r="B26" s="6">
        <v>807</v>
      </c>
      <c r="C26" s="7">
        <v>43684</v>
      </c>
      <c r="D26" s="9">
        <v>43692</v>
      </c>
      <c r="E26" s="6">
        <v>38</v>
      </c>
      <c r="F26" s="48" t="s">
        <v>24</v>
      </c>
      <c r="G26" s="49"/>
      <c r="H26" s="50">
        <v>25</v>
      </c>
      <c r="I26" s="51"/>
      <c r="J26" s="8">
        <v>14.85</v>
      </c>
      <c r="M26" s="23">
        <f t="shared" si="0"/>
        <v>0.25</v>
      </c>
    </row>
    <row r="27" spans="1:13" ht="12" hidden="1" customHeight="1">
      <c r="A27" s="5" t="s">
        <v>36</v>
      </c>
      <c r="B27" s="6">
        <v>1002</v>
      </c>
      <c r="C27" s="9">
        <v>43635</v>
      </c>
      <c r="D27" s="9">
        <v>43664</v>
      </c>
      <c r="E27" s="6">
        <v>29</v>
      </c>
      <c r="F27" s="48" t="s">
        <v>14</v>
      </c>
      <c r="G27" s="49"/>
      <c r="H27" s="50">
        <v>20</v>
      </c>
      <c r="I27" s="51"/>
      <c r="J27" s="8">
        <v>11.88</v>
      </c>
      <c r="M27" s="23">
        <f t="shared" si="0"/>
        <v>0.2</v>
      </c>
    </row>
    <row r="28" spans="1:13" ht="12" hidden="1" customHeight="1">
      <c r="A28" s="5" t="s">
        <v>37</v>
      </c>
      <c r="B28" s="6">
        <v>558</v>
      </c>
      <c r="C28" s="9">
        <v>43635</v>
      </c>
      <c r="D28" s="9">
        <v>43663</v>
      </c>
      <c r="E28" s="6">
        <v>28</v>
      </c>
      <c r="F28" s="48" t="s">
        <v>14</v>
      </c>
      <c r="G28" s="49"/>
      <c r="H28" s="50">
        <v>20</v>
      </c>
      <c r="I28" s="51"/>
      <c r="J28" s="8">
        <v>11.88</v>
      </c>
      <c r="M28" s="23">
        <f t="shared" si="0"/>
        <v>0.2</v>
      </c>
    </row>
    <row r="29" spans="1:13" ht="12" hidden="1" customHeight="1">
      <c r="A29" s="5" t="s">
        <v>38</v>
      </c>
      <c r="B29" s="6">
        <v>1233</v>
      </c>
      <c r="C29" s="9">
        <v>43635</v>
      </c>
      <c r="D29" s="9">
        <v>43663</v>
      </c>
      <c r="E29" s="6">
        <v>28</v>
      </c>
      <c r="F29" s="48" t="s">
        <v>14</v>
      </c>
      <c r="G29" s="49"/>
      <c r="H29" s="50">
        <v>20</v>
      </c>
      <c r="I29" s="51"/>
      <c r="J29" s="8">
        <v>11.88</v>
      </c>
      <c r="M29" s="23">
        <f t="shared" si="0"/>
        <v>0.2</v>
      </c>
    </row>
    <row r="30" spans="1:13" ht="12" hidden="1" customHeight="1">
      <c r="A30" s="5" t="s">
        <v>39</v>
      </c>
      <c r="B30" s="6">
        <v>1198</v>
      </c>
      <c r="C30" s="9">
        <v>43635</v>
      </c>
      <c r="D30" s="9">
        <v>43664</v>
      </c>
      <c r="E30" s="6">
        <v>29</v>
      </c>
      <c r="F30" s="48" t="s">
        <v>14</v>
      </c>
      <c r="G30" s="49"/>
      <c r="H30" s="50">
        <v>20</v>
      </c>
      <c r="I30" s="51"/>
      <c r="J30" s="8">
        <v>11.88</v>
      </c>
      <c r="M30" s="23">
        <f t="shared" si="0"/>
        <v>0.2</v>
      </c>
    </row>
    <row r="31" spans="1:13" ht="12" hidden="1" customHeight="1">
      <c r="A31" s="5" t="s">
        <v>40</v>
      </c>
      <c r="B31" s="6">
        <v>155</v>
      </c>
      <c r="C31" s="9">
        <v>43635</v>
      </c>
      <c r="D31" s="9">
        <v>43664</v>
      </c>
      <c r="E31" s="6">
        <v>29</v>
      </c>
      <c r="F31" s="48" t="s">
        <v>14</v>
      </c>
      <c r="G31" s="49"/>
      <c r="H31" s="50">
        <v>20</v>
      </c>
      <c r="I31" s="51"/>
      <c r="J31" s="8">
        <v>11.88</v>
      </c>
      <c r="M31" s="23">
        <f t="shared" si="0"/>
        <v>0.2</v>
      </c>
    </row>
    <row r="32" spans="1:13" ht="12" hidden="1" customHeight="1">
      <c r="A32" s="5" t="s">
        <v>41</v>
      </c>
      <c r="B32" s="6">
        <v>188</v>
      </c>
      <c r="C32" s="9">
        <v>43635</v>
      </c>
      <c r="D32" s="9">
        <v>43664</v>
      </c>
      <c r="E32" s="6">
        <v>29</v>
      </c>
      <c r="F32" s="48" t="s">
        <v>14</v>
      </c>
      <c r="G32" s="49"/>
      <c r="H32" s="50">
        <v>20</v>
      </c>
      <c r="I32" s="51"/>
      <c r="J32" s="8">
        <v>11.88</v>
      </c>
      <c r="M32" s="23">
        <f t="shared" si="0"/>
        <v>0.2</v>
      </c>
    </row>
    <row r="33" spans="1:13" ht="12" hidden="1" customHeight="1">
      <c r="A33" s="5" t="s">
        <v>42</v>
      </c>
      <c r="B33" s="6">
        <v>1268</v>
      </c>
      <c r="C33" s="9">
        <v>43636</v>
      </c>
      <c r="D33" s="9">
        <v>43665</v>
      </c>
      <c r="E33" s="6">
        <v>29</v>
      </c>
      <c r="F33" s="48" t="s">
        <v>14</v>
      </c>
      <c r="G33" s="49"/>
      <c r="H33" s="50">
        <v>20</v>
      </c>
      <c r="I33" s="51"/>
      <c r="J33" s="8">
        <v>11.88</v>
      </c>
      <c r="M33" s="23">
        <f t="shared" si="0"/>
        <v>0.2</v>
      </c>
    </row>
    <row r="34" spans="1:13" ht="12" hidden="1" customHeight="1">
      <c r="A34" s="5" t="s">
        <v>43</v>
      </c>
      <c r="B34" s="6">
        <v>592</v>
      </c>
      <c r="C34" s="9">
        <v>43635</v>
      </c>
      <c r="D34" s="9">
        <v>43665</v>
      </c>
      <c r="E34" s="6">
        <v>30</v>
      </c>
      <c r="F34" s="48" t="s">
        <v>14</v>
      </c>
      <c r="G34" s="49"/>
      <c r="H34" s="50">
        <v>20</v>
      </c>
      <c r="I34" s="51"/>
      <c r="J34" s="8">
        <v>11.88</v>
      </c>
      <c r="M34" s="23">
        <f t="shared" si="0"/>
        <v>0.2</v>
      </c>
    </row>
    <row r="35" spans="1:13" ht="12" hidden="1" customHeight="1">
      <c r="A35" s="5" t="s">
        <v>44</v>
      </c>
      <c r="B35" s="6">
        <v>349</v>
      </c>
      <c r="C35" s="9">
        <v>43635</v>
      </c>
      <c r="D35" s="9">
        <v>43664</v>
      </c>
      <c r="E35" s="6">
        <v>29</v>
      </c>
      <c r="F35" s="48" t="s">
        <v>14</v>
      </c>
      <c r="G35" s="49"/>
      <c r="H35" s="50">
        <v>20</v>
      </c>
      <c r="I35" s="51"/>
      <c r="J35" s="8">
        <v>11.88</v>
      </c>
      <c r="M35" s="23">
        <f t="shared" si="0"/>
        <v>0.2</v>
      </c>
    </row>
    <row r="36" spans="1:13" ht="12" hidden="1" customHeight="1">
      <c r="A36" s="5" t="s">
        <v>45</v>
      </c>
      <c r="B36" s="6">
        <v>1304</v>
      </c>
      <c r="C36" s="9">
        <v>43635</v>
      </c>
      <c r="D36" s="9">
        <v>43665</v>
      </c>
      <c r="E36" s="6">
        <v>30</v>
      </c>
      <c r="F36" s="48" t="s">
        <v>14</v>
      </c>
      <c r="G36" s="49"/>
      <c r="H36" s="50">
        <v>20</v>
      </c>
      <c r="I36" s="51"/>
      <c r="J36" s="8">
        <v>11.88</v>
      </c>
      <c r="M36" s="23">
        <f t="shared" si="0"/>
        <v>0.2</v>
      </c>
    </row>
    <row r="37" spans="1:13" ht="12" hidden="1" customHeight="1">
      <c r="A37" s="5" t="s">
        <v>46</v>
      </c>
      <c r="B37" s="6">
        <v>400</v>
      </c>
      <c r="C37" s="9">
        <v>43636</v>
      </c>
      <c r="D37" s="9">
        <v>43665</v>
      </c>
      <c r="E37" s="6">
        <v>29</v>
      </c>
      <c r="F37" s="48" t="s">
        <v>14</v>
      </c>
      <c r="G37" s="49"/>
      <c r="H37" s="50">
        <v>20</v>
      </c>
      <c r="I37" s="51"/>
      <c r="J37" s="8">
        <v>11.88</v>
      </c>
      <c r="M37" s="23">
        <f t="shared" si="0"/>
        <v>0.2</v>
      </c>
    </row>
    <row r="38" spans="1:13" ht="11.1" hidden="1" customHeight="1">
      <c r="A38" s="5" t="s">
        <v>47</v>
      </c>
      <c r="B38" s="6">
        <v>1201</v>
      </c>
      <c r="C38" s="9">
        <v>43636</v>
      </c>
      <c r="D38" s="9">
        <v>43664</v>
      </c>
      <c r="E38" s="6">
        <v>28</v>
      </c>
      <c r="F38" s="48" t="s">
        <v>14</v>
      </c>
      <c r="G38" s="49"/>
      <c r="H38" s="50">
        <v>20</v>
      </c>
      <c r="I38" s="51"/>
      <c r="J38" s="8">
        <v>11.88</v>
      </c>
      <c r="M38" s="23">
        <f t="shared" si="0"/>
        <v>0.2</v>
      </c>
    </row>
    <row r="39" spans="1:13" ht="12" hidden="1" customHeight="1">
      <c r="A39" s="5" t="s">
        <v>48</v>
      </c>
      <c r="B39" s="6">
        <v>1292</v>
      </c>
      <c r="C39" s="7">
        <v>43745</v>
      </c>
      <c r="D39" s="9">
        <v>43692</v>
      </c>
      <c r="E39" s="6">
        <v>36</v>
      </c>
      <c r="F39" s="48" t="s">
        <v>24</v>
      </c>
      <c r="G39" s="49"/>
      <c r="H39" s="50">
        <v>25</v>
      </c>
      <c r="I39" s="51"/>
      <c r="J39" s="8">
        <v>7.42</v>
      </c>
      <c r="M39" s="23">
        <f t="shared" si="0"/>
        <v>0.25</v>
      </c>
    </row>
    <row r="40" spans="1:13" ht="12" hidden="1" customHeight="1">
      <c r="A40" s="5" t="s">
        <v>49</v>
      </c>
      <c r="B40" s="6">
        <v>278</v>
      </c>
      <c r="C40" s="7">
        <v>43745</v>
      </c>
      <c r="D40" s="9">
        <v>43692</v>
      </c>
      <c r="E40" s="6">
        <v>36</v>
      </c>
      <c r="F40" s="48" t="s">
        <v>24</v>
      </c>
      <c r="G40" s="49"/>
      <c r="H40" s="50">
        <v>25</v>
      </c>
      <c r="I40" s="51"/>
      <c r="J40" s="8">
        <v>7.42</v>
      </c>
      <c r="M40" s="23">
        <f t="shared" si="0"/>
        <v>0.25</v>
      </c>
    </row>
    <row r="41" spans="1:13" ht="12" hidden="1" customHeight="1">
      <c r="A41" s="5" t="s">
        <v>50</v>
      </c>
      <c r="B41" s="6">
        <v>593</v>
      </c>
      <c r="C41" s="9">
        <v>43635</v>
      </c>
      <c r="D41" s="9">
        <v>43664</v>
      </c>
      <c r="E41" s="6">
        <v>29</v>
      </c>
      <c r="F41" s="48" t="s">
        <v>14</v>
      </c>
      <c r="G41" s="49"/>
      <c r="H41" s="50">
        <v>20</v>
      </c>
      <c r="I41" s="51"/>
      <c r="J41" s="8">
        <v>5.94</v>
      </c>
      <c r="M41" s="23">
        <f t="shared" si="0"/>
        <v>0.2</v>
      </c>
    </row>
    <row r="42" spans="1:13" ht="12" hidden="1" customHeight="1">
      <c r="A42" s="5" t="s">
        <v>51</v>
      </c>
      <c r="B42" s="6">
        <v>441</v>
      </c>
      <c r="C42" s="9">
        <v>43635</v>
      </c>
      <c r="D42" s="9">
        <v>43664</v>
      </c>
      <c r="E42" s="6">
        <v>29</v>
      </c>
      <c r="F42" s="48" t="s">
        <v>14</v>
      </c>
      <c r="G42" s="49"/>
      <c r="H42" s="50">
        <v>20</v>
      </c>
      <c r="I42" s="51"/>
      <c r="J42" s="8">
        <v>5.94</v>
      </c>
      <c r="M42" s="23">
        <f t="shared" si="0"/>
        <v>0.2</v>
      </c>
    </row>
    <row r="43" spans="1:13" ht="12" hidden="1" customHeight="1">
      <c r="A43" s="5" t="s">
        <v>52</v>
      </c>
      <c r="B43" s="6">
        <v>285</v>
      </c>
      <c r="C43" s="9">
        <v>43636</v>
      </c>
      <c r="D43" s="9">
        <v>43665</v>
      </c>
      <c r="E43" s="6">
        <v>29</v>
      </c>
      <c r="F43" s="48" t="s">
        <v>14</v>
      </c>
      <c r="G43" s="49"/>
      <c r="H43" s="50">
        <v>20</v>
      </c>
      <c r="I43" s="51"/>
      <c r="J43" s="8">
        <v>5.94</v>
      </c>
      <c r="M43" s="23">
        <f t="shared" si="0"/>
        <v>0.2</v>
      </c>
    </row>
    <row r="44" spans="1:13" ht="12" hidden="1" customHeight="1">
      <c r="A44" s="5" t="s">
        <v>53</v>
      </c>
      <c r="B44" s="6">
        <v>590</v>
      </c>
      <c r="C44" s="9">
        <v>43635</v>
      </c>
      <c r="D44" s="9">
        <v>43664</v>
      </c>
      <c r="E44" s="6">
        <v>29</v>
      </c>
      <c r="F44" s="48" t="s">
        <v>14</v>
      </c>
      <c r="G44" s="49"/>
      <c r="H44" s="50">
        <v>20</v>
      </c>
      <c r="I44" s="51"/>
      <c r="J44" s="8">
        <v>5.94</v>
      </c>
      <c r="M44" s="23">
        <f t="shared" si="0"/>
        <v>0.2</v>
      </c>
    </row>
    <row r="45" spans="1:13" ht="12" hidden="1" customHeight="1">
      <c r="A45" s="5" t="s">
        <v>54</v>
      </c>
      <c r="B45" s="6">
        <v>1131</v>
      </c>
      <c r="C45" s="9">
        <v>43635</v>
      </c>
      <c r="D45" s="9">
        <v>43665</v>
      </c>
      <c r="E45" s="6">
        <v>30</v>
      </c>
      <c r="F45" s="48" t="s">
        <v>14</v>
      </c>
      <c r="G45" s="49"/>
      <c r="H45" s="50">
        <v>20</v>
      </c>
      <c r="I45" s="51"/>
      <c r="J45" s="8">
        <v>5.94</v>
      </c>
      <c r="M45" s="23">
        <f t="shared" si="0"/>
        <v>0.2</v>
      </c>
    </row>
    <row r="46" spans="1:13" ht="12" hidden="1" customHeight="1">
      <c r="A46" s="5" t="s">
        <v>55</v>
      </c>
      <c r="B46" s="6">
        <v>1341</v>
      </c>
      <c r="C46" s="9">
        <v>43635</v>
      </c>
      <c r="D46" s="9">
        <v>43664</v>
      </c>
      <c r="E46" s="6">
        <v>29</v>
      </c>
      <c r="F46" s="48" t="s">
        <v>14</v>
      </c>
      <c r="G46" s="49"/>
      <c r="H46" s="50">
        <v>20</v>
      </c>
      <c r="I46" s="51"/>
      <c r="J46" s="8">
        <v>5.94</v>
      </c>
      <c r="M46" s="23">
        <f t="shared" si="0"/>
        <v>0.2</v>
      </c>
    </row>
    <row r="47" spans="1:13" ht="12" hidden="1" customHeight="1">
      <c r="A47" s="5" t="s">
        <v>56</v>
      </c>
      <c r="B47" s="6">
        <v>33</v>
      </c>
      <c r="C47" s="9">
        <v>43632</v>
      </c>
      <c r="D47" s="9">
        <v>43664</v>
      </c>
      <c r="E47" s="6">
        <v>32</v>
      </c>
      <c r="F47" s="48" t="s">
        <v>14</v>
      </c>
      <c r="G47" s="49"/>
      <c r="H47" s="50">
        <v>20</v>
      </c>
      <c r="I47" s="51"/>
      <c r="J47" s="8">
        <v>5.94</v>
      </c>
      <c r="M47" s="23">
        <f t="shared" si="0"/>
        <v>0.2</v>
      </c>
    </row>
    <row r="48" spans="1:13" ht="12" hidden="1" customHeight="1">
      <c r="A48" s="5" t="s">
        <v>57</v>
      </c>
      <c r="B48" s="6">
        <v>435</v>
      </c>
      <c r="C48" s="9">
        <v>43635</v>
      </c>
      <c r="D48" s="9">
        <v>43664</v>
      </c>
      <c r="E48" s="6">
        <v>29</v>
      </c>
      <c r="F48" s="48" t="s">
        <v>14</v>
      </c>
      <c r="G48" s="49"/>
      <c r="H48" s="50">
        <v>20</v>
      </c>
      <c r="I48" s="51"/>
      <c r="J48" s="8">
        <v>5.94</v>
      </c>
      <c r="M48" s="23">
        <f t="shared" si="0"/>
        <v>0.2</v>
      </c>
    </row>
    <row r="49" spans="1:13" ht="12" hidden="1" customHeight="1">
      <c r="A49" s="5" t="s">
        <v>58</v>
      </c>
      <c r="B49" s="6">
        <v>1363</v>
      </c>
      <c r="C49" s="9">
        <v>43635</v>
      </c>
      <c r="D49" s="9">
        <v>43663</v>
      </c>
      <c r="E49" s="6">
        <v>28</v>
      </c>
      <c r="F49" s="48" t="s">
        <v>14</v>
      </c>
      <c r="G49" s="49"/>
      <c r="H49" s="50">
        <v>20</v>
      </c>
      <c r="I49" s="51"/>
      <c r="J49" s="8">
        <v>5.94</v>
      </c>
      <c r="M49" s="23">
        <f t="shared" si="0"/>
        <v>0.2</v>
      </c>
    </row>
    <row r="50" spans="1:13" ht="12" hidden="1" customHeight="1">
      <c r="A50" s="5" t="s">
        <v>59</v>
      </c>
      <c r="B50" s="6">
        <v>94</v>
      </c>
      <c r="C50" s="9">
        <v>43635</v>
      </c>
      <c r="D50" s="9">
        <v>43664</v>
      </c>
      <c r="E50" s="6">
        <v>29</v>
      </c>
      <c r="F50" s="48" t="s">
        <v>14</v>
      </c>
      <c r="G50" s="49"/>
      <c r="H50" s="50">
        <v>20</v>
      </c>
      <c r="I50" s="51"/>
      <c r="J50" s="8">
        <v>5.94</v>
      </c>
      <c r="M50" s="23">
        <f t="shared" si="0"/>
        <v>0.2</v>
      </c>
    </row>
    <row r="51" spans="1:13" ht="12" hidden="1" customHeight="1">
      <c r="A51" s="5" t="s">
        <v>60</v>
      </c>
      <c r="B51" s="6">
        <v>480</v>
      </c>
      <c r="C51" s="9">
        <v>43635</v>
      </c>
      <c r="D51" s="9">
        <v>43665</v>
      </c>
      <c r="E51" s="6">
        <v>30</v>
      </c>
      <c r="F51" s="48" t="s">
        <v>14</v>
      </c>
      <c r="G51" s="49"/>
      <c r="H51" s="50">
        <v>20</v>
      </c>
      <c r="I51" s="51"/>
      <c r="J51" s="8">
        <v>5.94</v>
      </c>
      <c r="M51" s="23">
        <f t="shared" si="0"/>
        <v>0.2</v>
      </c>
    </row>
    <row r="52" spans="1:13" ht="12" hidden="1" customHeight="1">
      <c r="A52" s="5" t="s">
        <v>61</v>
      </c>
      <c r="B52" s="6">
        <v>1081</v>
      </c>
      <c r="C52" s="9">
        <v>43635</v>
      </c>
      <c r="D52" s="9">
        <v>43664</v>
      </c>
      <c r="E52" s="6">
        <v>29</v>
      </c>
      <c r="F52" s="48" t="s">
        <v>14</v>
      </c>
      <c r="G52" s="49"/>
      <c r="H52" s="50">
        <v>20</v>
      </c>
      <c r="I52" s="51"/>
      <c r="J52" s="8">
        <v>5.94</v>
      </c>
      <c r="M52" s="23">
        <f t="shared" si="0"/>
        <v>0.2</v>
      </c>
    </row>
    <row r="53" spans="1:13" ht="12" hidden="1" customHeight="1">
      <c r="A53" s="5" t="s">
        <v>62</v>
      </c>
      <c r="B53" s="6">
        <v>1059</v>
      </c>
      <c r="C53" s="9">
        <v>43673</v>
      </c>
      <c r="D53" s="7">
        <v>43777</v>
      </c>
      <c r="E53" s="6">
        <v>15</v>
      </c>
      <c r="F53" s="48" t="s">
        <v>63</v>
      </c>
      <c r="G53" s="49"/>
      <c r="H53" s="50">
        <v>5</v>
      </c>
      <c r="I53" s="51"/>
      <c r="J53" s="8">
        <v>4.45</v>
      </c>
      <c r="M53" s="23">
        <f t="shared" si="0"/>
        <v>0.05</v>
      </c>
    </row>
    <row r="54" spans="1:13" ht="12" hidden="1" customHeight="1">
      <c r="A54" s="5" t="s">
        <v>64</v>
      </c>
      <c r="B54" s="6">
        <v>33</v>
      </c>
      <c r="C54" s="9">
        <v>43673</v>
      </c>
      <c r="D54" s="7">
        <v>43777</v>
      </c>
      <c r="E54" s="6">
        <v>15</v>
      </c>
      <c r="F54" s="48" t="s">
        <v>63</v>
      </c>
      <c r="G54" s="49"/>
      <c r="H54" s="50">
        <v>5</v>
      </c>
      <c r="I54" s="51"/>
      <c r="J54" s="8">
        <v>4.45</v>
      </c>
      <c r="M54" s="23">
        <f t="shared" si="0"/>
        <v>0.05</v>
      </c>
    </row>
    <row r="55" spans="1:13" ht="12" hidden="1" customHeight="1">
      <c r="A55" s="5" t="s">
        <v>65</v>
      </c>
      <c r="B55" s="6">
        <v>188</v>
      </c>
      <c r="C55" s="9">
        <v>43673</v>
      </c>
      <c r="D55" s="7">
        <v>43777</v>
      </c>
      <c r="E55" s="6">
        <v>15</v>
      </c>
      <c r="F55" s="48" t="s">
        <v>63</v>
      </c>
      <c r="G55" s="49"/>
      <c r="H55" s="50">
        <v>5</v>
      </c>
      <c r="I55" s="51"/>
      <c r="J55" s="8">
        <v>4.45</v>
      </c>
      <c r="M55" s="23">
        <f t="shared" si="0"/>
        <v>0.05</v>
      </c>
    </row>
    <row r="56" spans="1:13" ht="12" hidden="1" customHeight="1">
      <c r="A56" s="5" t="s">
        <v>66</v>
      </c>
      <c r="B56" s="6">
        <v>1130</v>
      </c>
      <c r="C56" s="9">
        <v>43677</v>
      </c>
      <c r="D56" s="9">
        <v>43692</v>
      </c>
      <c r="E56" s="6">
        <v>15</v>
      </c>
      <c r="F56" s="48" t="s">
        <v>63</v>
      </c>
      <c r="G56" s="49"/>
      <c r="H56" s="50">
        <v>5</v>
      </c>
      <c r="I56" s="51"/>
      <c r="J56" s="8">
        <v>2.97</v>
      </c>
      <c r="M56" s="23">
        <f t="shared" si="0"/>
        <v>0.05</v>
      </c>
    </row>
    <row r="57" spans="1:13" ht="12" hidden="1" customHeight="1">
      <c r="A57" s="5" t="s">
        <v>67</v>
      </c>
      <c r="B57" s="6">
        <v>467</v>
      </c>
      <c r="C57" s="9">
        <v>43673</v>
      </c>
      <c r="D57" s="7">
        <v>43777</v>
      </c>
      <c r="E57" s="6">
        <v>15</v>
      </c>
      <c r="F57" s="48" t="s">
        <v>63</v>
      </c>
      <c r="G57" s="49"/>
      <c r="H57" s="50">
        <v>5</v>
      </c>
      <c r="I57" s="51"/>
      <c r="J57" s="8">
        <v>2.97</v>
      </c>
      <c r="M57" s="23">
        <f t="shared" si="0"/>
        <v>0.05</v>
      </c>
    </row>
    <row r="58" spans="1:13" ht="12" hidden="1" customHeight="1">
      <c r="A58" s="5" t="s">
        <v>68</v>
      </c>
      <c r="B58" s="6">
        <v>279</v>
      </c>
      <c r="C58" s="9">
        <v>43674</v>
      </c>
      <c r="D58" s="7">
        <v>43777</v>
      </c>
      <c r="E58" s="6">
        <v>14</v>
      </c>
      <c r="F58" s="48" t="s">
        <v>63</v>
      </c>
      <c r="G58" s="49"/>
      <c r="H58" s="50">
        <v>5</v>
      </c>
      <c r="I58" s="51"/>
      <c r="J58" s="8">
        <v>1.69</v>
      </c>
      <c r="M58" s="23">
        <f t="shared" si="0"/>
        <v>0.05</v>
      </c>
    </row>
    <row r="59" spans="1:13" ht="12" hidden="1" customHeight="1">
      <c r="A59" s="5" t="s">
        <v>69</v>
      </c>
      <c r="B59" s="6">
        <v>389</v>
      </c>
      <c r="C59" s="9">
        <v>43673</v>
      </c>
      <c r="D59" s="7">
        <v>43777</v>
      </c>
      <c r="E59" s="6">
        <v>15</v>
      </c>
      <c r="F59" s="48" t="s">
        <v>63</v>
      </c>
      <c r="G59" s="49"/>
      <c r="H59" s="50">
        <v>5</v>
      </c>
      <c r="I59" s="51"/>
      <c r="J59" s="8">
        <v>1.48</v>
      </c>
      <c r="M59" s="23">
        <f t="shared" si="0"/>
        <v>0.05</v>
      </c>
    </row>
    <row r="60" spans="1:13" ht="12" hidden="1" customHeight="1">
      <c r="A60" s="5" t="s">
        <v>70</v>
      </c>
      <c r="B60" s="6">
        <v>1040</v>
      </c>
      <c r="C60" s="9">
        <v>43673</v>
      </c>
      <c r="D60" s="7">
        <v>43777</v>
      </c>
      <c r="E60" s="6">
        <v>15</v>
      </c>
      <c r="F60" s="48" t="s">
        <v>63</v>
      </c>
      <c r="G60" s="49"/>
      <c r="H60" s="50">
        <v>5</v>
      </c>
      <c r="I60" s="51"/>
      <c r="J60" s="8">
        <v>1.48</v>
      </c>
      <c r="M60" s="23">
        <f t="shared" si="0"/>
        <v>0.05</v>
      </c>
    </row>
    <row r="61" spans="1:13" ht="12" hidden="1" customHeight="1">
      <c r="A61" s="5" t="s">
        <v>71</v>
      </c>
      <c r="B61" s="6">
        <v>1071</v>
      </c>
      <c r="C61" s="9">
        <v>43677</v>
      </c>
      <c r="D61" s="9">
        <v>43692</v>
      </c>
      <c r="E61" s="6">
        <v>15</v>
      </c>
      <c r="F61" s="48" t="s">
        <v>63</v>
      </c>
      <c r="G61" s="49"/>
      <c r="H61" s="50">
        <v>5</v>
      </c>
      <c r="I61" s="51"/>
      <c r="J61" s="8">
        <v>1.48</v>
      </c>
      <c r="M61" s="23">
        <f t="shared" si="0"/>
        <v>0.05</v>
      </c>
    </row>
    <row r="62" spans="1:13" ht="12" hidden="1" customHeight="1">
      <c r="A62" s="5" t="s">
        <v>72</v>
      </c>
      <c r="B62" s="6">
        <v>412</v>
      </c>
      <c r="C62" s="9">
        <v>43677</v>
      </c>
      <c r="D62" s="9">
        <v>43692</v>
      </c>
      <c r="E62" s="6">
        <v>15</v>
      </c>
      <c r="F62" s="48" t="s">
        <v>63</v>
      </c>
      <c r="G62" s="49"/>
      <c r="H62" s="50">
        <v>5</v>
      </c>
      <c r="I62" s="51"/>
      <c r="J62" s="8">
        <v>1.48</v>
      </c>
      <c r="M62" s="23">
        <f t="shared" si="0"/>
        <v>0.05</v>
      </c>
    </row>
    <row r="63" spans="1:13" ht="12" hidden="1" customHeight="1">
      <c r="A63" s="11" t="s">
        <v>177</v>
      </c>
      <c r="B63" s="6">
        <v>356</v>
      </c>
      <c r="C63" s="9">
        <v>43677</v>
      </c>
      <c r="D63" s="9">
        <v>43692</v>
      </c>
      <c r="E63" s="6">
        <v>15</v>
      </c>
      <c r="F63" s="48" t="s">
        <v>63</v>
      </c>
      <c r="G63" s="49"/>
      <c r="H63" s="50">
        <v>5</v>
      </c>
      <c r="I63" s="51"/>
      <c r="J63" s="8">
        <v>1.48</v>
      </c>
      <c r="M63" s="23">
        <f t="shared" si="0"/>
        <v>0.05</v>
      </c>
    </row>
    <row r="64" spans="1:13" ht="12.9" hidden="1" customHeight="1">
      <c r="A64" s="52" t="s">
        <v>73</v>
      </c>
      <c r="B64" s="53"/>
      <c r="C64" s="53"/>
      <c r="D64" s="53"/>
      <c r="E64" s="53"/>
      <c r="F64" s="53"/>
      <c r="G64" s="53"/>
      <c r="H64" s="53"/>
      <c r="I64" s="54"/>
      <c r="J64" s="10">
        <v>934.69</v>
      </c>
    </row>
  </sheetData>
  <autoFilter ref="A4:J64">
    <filterColumn colId="0">
      <filters>
        <filter val="EH2C6WH"/>
      </filters>
    </filterColumn>
    <filterColumn colId="5" showButton="0"/>
    <filterColumn colId="7" showButton="0"/>
  </autoFilter>
  <mergeCells count="124">
    <mergeCell ref="B3:E3"/>
    <mergeCell ref="G3:H3"/>
    <mergeCell ref="I3:J3"/>
    <mergeCell ref="F4:G4"/>
    <mergeCell ref="H4:I4"/>
    <mergeCell ref="F5:G5"/>
    <mergeCell ref="H5:I5"/>
    <mergeCell ref="F6:G6"/>
    <mergeCell ref="H6:I6"/>
    <mergeCell ref="F7:G7"/>
    <mergeCell ref="H7:I7"/>
    <mergeCell ref="F8:G8"/>
    <mergeCell ref="H8:I8"/>
    <mergeCell ref="F9:G9"/>
    <mergeCell ref="H9:I9"/>
    <mergeCell ref="F10:G10"/>
    <mergeCell ref="H10:I10"/>
    <mergeCell ref="F11:G11"/>
    <mergeCell ref="H11:I11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H36:I36"/>
    <mergeCell ref="F37:G37"/>
    <mergeCell ref="H37:I37"/>
    <mergeCell ref="F38:G38"/>
    <mergeCell ref="H38:I38"/>
    <mergeCell ref="F39:G39"/>
    <mergeCell ref="H39:I39"/>
    <mergeCell ref="F40:G40"/>
    <mergeCell ref="H40:I40"/>
    <mergeCell ref="F41:G41"/>
    <mergeCell ref="H41:I41"/>
    <mergeCell ref="F42:G42"/>
    <mergeCell ref="H42:I42"/>
    <mergeCell ref="F43:G43"/>
    <mergeCell ref="H43:I43"/>
    <mergeCell ref="F44:G44"/>
    <mergeCell ref="H44:I44"/>
    <mergeCell ref="F45:G45"/>
    <mergeCell ref="H45:I45"/>
    <mergeCell ref="F46:G46"/>
    <mergeCell ref="H46:I46"/>
    <mergeCell ref="F52:G52"/>
    <mergeCell ref="H52:I52"/>
    <mergeCell ref="F53:G53"/>
    <mergeCell ref="H53:I53"/>
    <mergeCell ref="F54:G54"/>
    <mergeCell ref="H54:I54"/>
    <mergeCell ref="F55:G55"/>
    <mergeCell ref="H55:I55"/>
    <mergeCell ref="F47:G47"/>
    <mergeCell ref="H47:I47"/>
    <mergeCell ref="F48:G48"/>
    <mergeCell ref="H48:I48"/>
    <mergeCell ref="F49:G49"/>
    <mergeCell ref="H49:I49"/>
    <mergeCell ref="F50:G50"/>
    <mergeCell ref="H50:I50"/>
    <mergeCell ref="F51:G51"/>
    <mergeCell ref="H51:I51"/>
    <mergeCell ref="F61:G61"/>
    <mergeCell ref="H61:I61"/>
    <mergeCell ref="F62:G62"/>
    <mergeCell ref="H62:I62"/>
    <mergeCell ref="F63:G63"/>
    <mergeCell ref="H63:I63"/>
    <mergeCell ref="A64:I64"/>
    <mergeCell ref="F56:G56"/>
    <mergeCell ref="H56:I56"/>
    <mergeCell ref="F57:G57"/>
    <mergeCell ref="H57:I57"/>
    <mergeCell ref="F58:G58"/>
    <mergeCell ref="H58:I58"/>
    <mergeCell ref="F59:G59"/>
    <mergeCell ref="H59:I59"/>
    <mergeCell ref="F60:G60"/>
    <mergeCell ref="H60:I60"/>
  </mergeCells>
  <phoneticPr fontId="1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6"/>
  <sheetViews>
    <sheetView workbookViewId="0">
      <selection activeCell="A13" sqref="A13:XFD14"/>
    </sheetView>
  </sheetViews>
  <sheetFormatPr defaultRowHeight="13.2"/>
  <cols>
    <col min="1" max="1" width="18.77734375" customWidth="1"/>
    <col min="2" max="2" width="17.6640625" bestFit="1" customWidth="1"/>
    <col min="3" max="4" width="10.6640625" bestFit="1" customWidth="1"/>
    <col min="5" max="6" width="9.44140625" bestFit="1" customWidth="1"/>
    <col min="7" max="8" width="10.6640625" bestFit="1" customWidth="1"/>
    <col min="9" max="10" width="9.44140625" bestFit="1" customWidth="1"/>
    <col min="11" max="11" width="10.6640625" bestFit="1" customWidth="1"/>
    <col min="12" max="12" width="7.6640625" customWidth="1"/>
    <col min="13" max="13" width="12" bestFit="1" customWidth="1"/>
  </cols>
  <sheetData>
    <row r="3" spans="1:13">
      <c r="A3" s="12" t="s">
        <v>241</v>
      </c>
      <c r="B3" s="12" t="s">
        <v>240</v>
      </c>
    </row>
    <row r="4" spans="1:13">
      <c r="A4" s="12" t="s">
        <v>237</v>
      </c>
      <c r="B4" s="13">
        <v>43630</v>
      </c>
      <c r="C4" s="13">
        <v>43643</v>
      </c>
      <c r="D4" s="13">
        <v>43644</v>
      </c>
      <c r="E4" s="13">
        <v>43647</v>
      </c>
      <c r="F4" s="13">
        <v>43648</v>
      </c>
      <c r="G4" s="13">
        <v>43666</v>
      </c>
      <c r="H4" s="13">
        <v>43668</v>
      </c>
      <c r="I4" s="13">
        <v>43685</v>
      </c>
      <c r="J4" s="13">
        <v>43686</v>
      </c>
      <c r="K4" s="13">
        <v>43689</v>
      </c>
      <c r="L4" t="s">
        <v>238</v>
      </c>
      <c r="M4" t="s">
        <v>239</v>
      </c>
    </row>
    <row r="5" spans="1:13">
      <c r="A5" t="s">
        <v>167</v>
      </c>
      <c r="B5" s="14"/>
      <c r="C5" s="14"/>
      <c r="D5" s="14">
        <v>2</v>
      </c>
      <c r="E5" s="14">
        <v>198</v>
      </c>
      <c r="F5" s="14">
        <v>36</v>
      </c>
      <c r="G5" s="14"/>
      <c r="H5" s="14"/>
      <c r="I5" s="14">
        <v>2</v>
      </c>
      <c r="J5" s="14"/>
      <c r="K5" s="14"/>
      <c r="L5" s="14"/>
      <c r="M5" s="14">
        <v>238</v>
      </c>
    </row>
    <row r="6" spans="1:13">
      <c r="A6" t="s">
        <v>168</v>
      </c>
      <c r="B6" s="14"/>
      <c r="C6" s="14"/>
      <c r="D6" s="14"/>
      <c r="E6" s="15">
        <v>2</v>
      </c>
      <c r="F6" s="14"/>
      <c r="G6" s="14"/>
      <c r="H6" s="14"/>
      <c r="I6" s="14"/>
      <c r="J6" s="15">
        <v>2</v>
      </c>
      <c r="K6" s="14"/>
      <c r="L6" s="14"/>
      <c r="M6" s="14">
        <v>4</v>
      </c>
    </row>
    <row r="7" spans="1:13">
      <c r="A7" t="s">
        <v>169</v>
      </c>
      <c r="B7" s="14"/>
      <c r="C7" s="14"/>
      <c r="D7" s="14"/>
      <c r="E7" s="15">
        <v>2</v>
      </c>
      <c r="F7" s="14"/>
      <c r="G7" s="14"/>
      <c r="H7" s="14"/>
      <c r="I7" s="15">
        <v>6</v>
      </c>
      <c r="J7" s="14"/>
      <c r="K7" s="14"/>
      <c r="L7" s="14"/>
      <c r="M7" s="14">
        <v>8</v>
      </c>
    </row>
    <row r="8" spans="1:13">
      <c r="A8" t="s">
        <v>170</v>
      </c>
      <c r="B8" s="14"/>
      <c r="C8" s="14"/>
      <c r="D8" s="14"/>
      <c r="E8" s="15">
        <v>8</v>
      </c>
      <c r="F8" s="14"/>
      <c r="G8" s="14"/>
      <c r="H8" s="14"/>
      <c r="I8" s="14"/>
      <c r="J8" s="14"/>
      <c r="K8" s="14"/>
      <c r="L8" s="14"/>
      <c r="M8" s="14">
        <v>8</v>
      </c>
    </row>
    <row r="9" spans="1:13">
      <c r="A9" t="s">
        <v>171</v>
      </c>
      <c r="B9" s="14">
        <v>20</v>
      </c>
      <c r="C9" s="14">
        <v>20</v>
      </c>
      <c r="D9" s="14"/>
      <c r="E9" s="14"/>
      <c r="F9" s="14"/>
      <c r="G9" s="14"/>
      <c r="H9" s="14"/>
      <c r="I9" s="14"/>
      <c r="J9" s="14"/>
      <c r="K9" s="14"/>
      <c r="L9" s="14"/>
      <c r="M9" s="14">
        <v>40</v>
      </c>
    </row>
    <row r="10" spans="1:13">
      <c r="A10" t="s">
        <v>176</v>
      </c>
      <c r="B10" s="14"/>
      <c r="C10" s="14"/>
      <c r="D10" s="14"/>
      <c r="E10" s="15">
        <v>2</v>
      </c>
      <c r="F10" s="14"/>
      <c r="G10" s="14"/>
      <c r="H10" s="14"/>
      <c r="I10" s="15">
        <v>2</v>
      </c>
      <c r="J10" s="14"/>
      <c r="K10" s="14"/>
      <c r="L10" s="14"/>
      <c r="M10" s="14">
        <v>4</v>
      </c>
    </row>
    <row r="11" spans="1:13">
      <c r="A11" t="s">
        <v>172</v>
      </c>
      <c r="B11" s="14"/>
      <c r="C11" s="14"/>
      <c r="D11" s="14"/>
      <c r="E11" s="15">
        <v>2</v>
      </c>
      <c r="F11" s="14"/>
      <c r="G11" s="14"/>
      <c r="H11" s="14"/>
      <c r="I11" s="15">
        <v>16</v>
      </c>
      <c r="J11" s="14"/>
      <c r="K11" s="14"/>
      <c r="L11" s="14"/>
      <c r="M11" s="14">
        <v>18</v>
      </c>
    </row>
    <row r="12" spans="1:13">
      <c r="A12" t="s">
        <v>173</v>
      </c>
      <c r="B12" s="14"/>
      <c r="C12" s="14"/>
      <c r="D12" s="14"/>
      <c r="E12" s="15">
        <v>10</v>
      </c>
      <c r="F12" s="14"/>
      <c r="G12" s="14">
        <v>4</v>
      </c>
      <c r="H12" s="14">
        <v>12</v>
      </c>
      <c r="I12" s="14">
        <v>8</v>
      </c>
      <c r="J12" s="14"/>
      <c r="K12" s="14">
        <v>12</v>
      </c>
      <c r="L12" s="14"/>
      <c r="M12" s="14">
        <v>46</v>
      </c>
    </row>
    <row r="13" spans="1:13">
      <c r="A13" t="s">
        <v>175</v>
      </c>
      <c r="B13" s="14"/>
      <c r="C13" s="14"/>
      <c r="D13" s="14"/>
      <c r="E13" s="15">
        <v>2</v>
      </c>
      <c r="F13" s="14"/>
      <c r="G13" s="14"/>
      <c r="H13" s="14"/>
      <c r="I13" s="14"/>
      <c r="J13" s="14"/>
      <c r="K13" s="14"/>
      <c r="L13" s="14"/>
      <c r="M13" s="14">
        <v>2</v>
      </c>
    </row>
    <row r="14" spans="1:13">
      <c r="A14" t="s">
        <v>174</v>
      </c>
      <c r="B14" s="14"/>
      <c r="C14" s="14"/>
      <c r="D14" s="14"/>
      <c r="E14" s="15">
        <v>2</v>
      </c>
      <c r="F14" s="14"/>
      <c r="G14" s="14"/>
      <c r="H14" s="14"/>
      <c r="I14" s="14"/>
      <c r="J14" s="14"/>
      <c r="K14" s="14"/>
      <c r="L14" s="14"/>
      <c r="M14" s="14">
        <v>2</v>
      </c>
    </row>
    <row r="15" spans="1:13">
      <c r="A15" t="s">
        <v>238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>
      <c r="A16" t="s">
        <v>239</v>
      </c>
      <c r="B16" s="14">
        <v>20</v>
      </c>
      <c r="C16" s="14">
        <v>20</v>
      </c>
      <c r="D16" s="14">
        <v>2</v>
      </c>
      <c r="E16" s="14">
        <v>228</v>
      </c>
      <c r="F16" s="14">
        <v>36</v>
      </c>
      <c r="G16" s="14">
        <v>4</v>
      </c>
      <c r="H16" s="14">
        <v>12</v>
      </c>
      <c r="I16" s="14">
        <v>34</v>
      </c>
      <c r="J16" s="14">
        <v>2</v>
      </c>
      <c r="K16" s="14">
        <v>12</v>
      </c>
      <c r="L16" s="14"/>
      <c r="M16" s="14">
        <v>370</v>
      </c>
    </row>
  </sheetData>
  <phoneticPr fontId="1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I32" sqref="I32"/>
    </sheetView>
  </sheetViews>
  <sheetFormatPr defaultColWidth="9.33203125" defaultRowHeight="13.2"/>
  <cols>
    <col min="1" max="1" width="53.33203125" style="37" customWidth="1"/>
    <col min="2" max="16384" width="9.33203125" style="37"/>
  </cols>
  <sheetData>
    <row r="1" spans="1:2" ht="14.4">
      <c r="A1" s="36" t="s">
        <v>256</v>
      </c>
      <c r="B1" s="36" t="s">
        <v>257</v>
      </c>
    </row>
    <row r="2" spans="1:2">
      <c r="A2" s="63" t="s">
        <v>258</v>
      </c>
      <c r="B2" s="65" t="s">
        <v>259</v>
      </c>
    </row>
    <row r="3" spans="1:2">
      <c r="A3" s="64"/>
      <c r="B3" s="65"/>
    </row>
    <row r="4" spans="1:2">
      <c r="A4" s="64"/>
      <c r="B4" s="65"/>
    </row>
    <row r="5" spans="1:2">
      <c r="A5" s="64"/>
      <c r="B5" s="65"/>
    </row>
    <row r="6" spans="1:2">
      <c r="A6" s="38" t="s">
        <v>260</v>
      </c>
      <c r="B6" s="39" t="s">
        <v>259</v>
      </c>
    </row>
    <row r="7" spans="1:2">
      <c r="A7" s="40" t="s">
        <v>261</v>
      </c>
      <c r="B7" s="39" t="s">
        <v>259</v>
      </c>
    </row>
    <row r="8" spans="1:2">
      <c r="A8" s="41" t="s">
        <v>262</v>
      </c>
      <c r="B8" s="39" t="s">
        <v>259</v>
      </c>
    </row>
    <row r="9" spans="1:2">
      <c r="A9" s="41" t="s">
        <v>263</v>
      </c>
      <c r="B9" s="39" t="s">
        <v>259</v>
      </c>
    </row>
    <row r="10" spans="1:2">
      <c r="A10" s="40" t="s">
        <v>264</v>
      </c>
      <c r="B10" s="39" t="s">
        <v>259</v>
      </c>
    </row>
    <row r="11" spans="1:2">
      <c r="A11" s="41" t="s">
        <v>265</v>
      </c>
      <c r="B11" s="39" t="s">
        <v>266</v>
      </c>
    </row>
    <row r="12" spans="1:2">
      <c r="A12" s="41" t="s">
        <v>279</v>
      </c>
      <c r="B12" s="42" t="s">
        <v>266</v>
      </c>
    </row>
    <row r="13" spans="1:2">
      <c r="A13" s="66" t="s">
        <v>267</v>
      </c>
      <c r="B13" s="40" t="s">
        <v>268</v>
      </c>
    </row>
    <row r="14" spans="1:2">
      <c r="A14" s="67"/>
      <c r="B14" s="40" t="s">
        <v>268</v>
      </c>
    </row>
  </sheetData>
  <mergeCells count="3">
    <mergeCell ref="A2:A5"/>
    <mergeCell ref="B2:B5"/>
    <mergeCell ref="A13:A14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Table 1</vt:lpstr>
      <vt:lpstr>Sheet3</vt:lpstr>
      <vt:lpstr>master reason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朱成</dc:creator>
  <cp:lastModifiedBy>Mandy Wu</cp:lastModifiedBy>
  <dcterms:created xsi:type="dcterms:W3CDTF">2020-01-10T00:34:24Z</dcterms:created>
  <dcterms:modified xsi:type="dcterms:W3CDTF">2020-01-14T23:13:35Z</dcterms:modified>
</cp:coreProperties>
</file>