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10" windowWidth="28420" windowHeight="12560"/>
  </bookViews>
  <sheets>
    <sheet name="SS" sheetId="1" r:id="rId1"/>
  </sheets>
  <externalReferences>
    <externalReference r:id="rId2"/>
  </externalReferences>
  <definedNames>
    <definedName name="_xlnm._FilterDatabase" localSheetId="0" hidden="1">SS!$A$1:$L$1</definedName>
  </definedNames>
  <calcPr calcId="145621"/>
</workbook>
</file>

<file path=xl/calcChain.xml><?xml version="1.0" encoding="utf-8"?>
<calcChain xmlns="http://schemas.openxmlformats.org/spreadsheetml/2006/main">
  <c r="E16" i="1" l="1"/>
  <c r="G15" i="1"/>
  <c r="F15" i="1"/>
  <c r="G13" i="1"/>
  <c r="F13" i="1"/>
  <c r="G11" i="1"/>
  <c r="F11" i="1"/>
  <c r="G10" i="1"/>
  <c r="F10" i="1"/>
  <c r="G8" i="1"/>
  <c r="F8" i="1"/>
  <c r="G7" i="1"/>
  <c r="F7" i="1"/>
  <c r="G6" i="1"/>
  <c r="F6" i="1"/>
  <c r="G5" i="1"/>
  <c r="F5" i="1"/>
</calcChain>
</file>

<file path=xl/sharedStrings.xml><?xml version="1.0" encoding="utf-8"?>
<sst xmlns="http://schemas.openxmlformats.org/spreadsheetml/2006/main" count="34" uniqueCount="34">
  <si>
    <t>Returns Date</t>
  </si>
  <si>
    <t>Description</t>
  </si>
  <si>
    <t>OS Order #</t>
  </si>
  <si>
    <t>Order Qty</t>
  </si>
  <si>
    <t>Total</t>
  </si>
  <si>
    <t>SOFS Order #</t>
  </si>
  <si>
    <t>ITEM#</t>
  </si>
  <si>
    <t>253176600 SHORT SHIP FEE</t>
  </si>
  <si>
    <t>37365981-1</t>
  </si>
  <si>
    <t>MP104-0037</t>
  </si>
  <si>
    <t>253365351 SHORT SHIP FEE</t>
  </si>
  <si>
    <t>37428624-1</t>
  </si>
  <si>
    <t>MP103-0242</t>
  </si>
  <si>
    <t>253425632 SHORT SHIP FEE</t>
  </si>
  <si>
    <t>37453083-1</t>
  </si>
  <si>
    <t>SHET20-1121</t>
  </si>
  <si>
    <t>253429809 SHORT SHIP FEE</t>
  </si>
  <si>
    <t>253557200 SHORT SHIP FEE</t>
  </si>
  <si>
    <t>253573665 SHORT SHIP FEE</t>
  </si>
  <si>
    <t>253600996 SHORT SHIP FEE</t>
  </si>
  <si>
    <t>253612054 SHORT SHIP FEE</t>
  </si>
  <si>
    <t>37566166-1</t>
  </si>
  <si>
    <t>MPE10-680</t>
  </si>
  <si>
    <t>253686437 SHORT SHIP FEE</t>
  </si>
  <si>
    <t>253701013 SHORT SHIP FEE</t>
  </si>
  <si>
    <t>253867948 SHORT SHIP FEE</t>
  </si>
  <si>
    <t>37607182-1</t>
  </si>
  <si>
    <t>MP10-235</t>
  </si>
  <si>
    <t>253878873 SHORT SHIP FEE</t>
  </si>
  <si>
    <t>253891822 SHORT SHIP FEE</t>
  </si>
  <si>
    <t>37614342-1</t>
  </si>
  <si>
    <t>MP40-4379</t>
  </si>
  <si>
    <t>253901983 SHORT SHIP FEE</t>
  </si>
  <si>
    <t>CB1901722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</si>
</sst>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0;\(#,##0\)"/>
    <numFmt numFmtId="166" formatCode="&quot;$&quot;#,##0.00;[Red]\(&quot;$&quot;#,##0.00\)"/>
  </numFmts>
  <fonts count="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15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166" fontId="0" fillId="0" borderId="0" xfId="0" applyNumberFormat="1"/>
  </cellXfs>
  <cellStyles count="7">
    <cellStyle name="Comma 2" xfId="1"/>
    <cellStyle name="Currency 2" xfId="2"/>
    <cellStyle name="Normal" xfId="0" builtinId="0"/>
    <cellStyle name="Normal 2" xfId="3"/>
    <cellStyle name="Normal 2 2" xfId="4"/>
    <cellStyle name="Percent 2" xfId="5"/>
    <cellStyle name="Percent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stock01%20ck%23%2065854%200625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ier Billing"/>
      <sheetName val="Mozart Reports"/>
      <sheetName val="Sheet1"/>
      <sheetName val="062519"/>
      <sheetName val="SS"/>
      <sheetName val="Sheet3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Retailer Order Number</v>
          </cell>
          <cell r="B1" t="str">
            <v>SOFS Order Number</v>
          </cell>
          <cell r="C1" t="str">
            <v>Supplier SKU</v>
          </cell>
        </row>
        <row r="2">
          <cell r="A2" t="str">
            <v>254685899-1</v>
          </cell>
          <cell r="B2" t="str">
            <v>37885891-1</v>
          </cell>
          <cell r="C2" t="str">
            <v>II137-0068</v>
          </cell>
        </row>
        <row r="3">
          <cell r="A3">
            <v>254671398</v>
          </cell>
          <cell r="B3" t="str">
            <v>37880392-1</v>
          </cell>
          <cell r="C3" t="str">
            <v>II137-0068</v>
          </cell>
        </row>
        <row r="4">
          <cell r="A4">
            <v>254644481</v>
          </cell>
          <cell r="B4" t="str">
            <v>37871280-1</v>
          </cell>
          <cell r="C4" t="str">
            <v>MPS10-375</v>
          </cell>
        </row>
        <row r="5">
          <cell r="A5">
            <v>254630373</v>
          </cell>
          <cell r="B5" t="str">
            <v>37890272-1</v>
          </cell>
          <cell r="C5" t="str">
            <v>MP30-2343</v>
          </cell>
        </row>
        <row r="6">
          <cell r="B6" t="str">
            <v>37890272-1</v>
          </cell>
          <cell r="C6" t="str">
            <v>MP30-2342</v>
          </cell>
        </row>
        <row r="7">
          <cell r="B7" t="str">
            <v>37890272-1</v>
          </cell>
          <cell r="C7" t="str">
            <v>MP30-2341</v>
          </cell>
        </row>
        <row r="8">
          <cell r="A8">
            <v>254600795</v>
          </cell>
          <cell r="B8" t="str">
            <v>37885199-1</v>
          </cell>
          <cell r="C8" t="str">
            <v>MPE70-126</v>
          </cell>
        </row>
        <row r="9">
          <cell r="A9">
            <v>254567471</v>
          </cell>
          <cell r="B9" t="str">
            <v>37844054-1</v>
          </cell>
          <cell r="C9" t="str">
            <v>MPS10-375</v>
          </cell>
        </row>
        <row r="10">
          <cell r="A10">
            <v>254558367</v>
          </cell>
          <cell r="B10" t="str">
            <v>37840996-1</v>
          </cell>
          <cell r="C10" t="str">
            <v>MP70-1393</v>
          </cell>
        </row>
        <row r="11">
          <cell r="A11">
            <v>254512045</v>
          </cell>
          <cell r="B11" t="str">
            <v>37822123-1</v>
          </cell>
          <cell r="C11" t="str">
            <v>WR14-1785</v>
          </cell>
        </row>
        <row r="12">
          <cell r="A12">
            <v>254485781</v>
          </cell>
          <cell r="B12" t="str">
            <v>37812821-1</v>
          </cell>
          <cell r="C12" t="str">
            <v>ID40-1011</v>
          </cell>
        </row>
        <row r="13">
          <cell r="A13">
            <v>254430221</v>
          </cell>
          <cell r="B13" t="str">
            <v>37791779-1</v>
          </cell>
          <cell r="C13" t="str">
            <v>SHET20-237</v>
          </cell>
        </row>
        <row r="14">
          <cell r="A14">
            <v>254235186</v>
          </cell>
          <cell r="B14" t="str">
            <v>37724704-1</v>
          </cell>
          <cell r="C14" t="str">
            <v>ID50-1606</v>
          </cell>
        </row>
        <row r="15">
          <cell r="A15">
            <v>254227358</v>
          </cell>
          <cell r="B15" t="str">
            <v>37791684-1</v>
          </cell>
          <cell r="C15" t="str">
            <v>MP155-0185</v>
          </cell>
        </row>
        <row r="16">
          <cell r="A16">
            <v>254219990</v>
          </cell>
          <cell r="B16" t="str">
            <v>37719879-1</v>
          </cell>
          <cell r="C16" t="str">
            <v>WR14-1783</v>
          </cell>
        </row>
        <row r="17">
          <cell r="A17">
            <v>254170132</v>
          </cell>
          <cell r="B17" t="str">
            <v>37703534-1</v>
          </cell>
          <cell r="C17" t="str">
            <v>MP10-5803</v>
          </cell>
        </row>
        <row r="18">
          <cell r="A18">
            <v>254126069</v>
          </cell>
          <cell r="B18" t="str">
            <v>37689563-1</v>
          </cell>
          <cell r="C18" t="str">
            <v>MPE41-490</v>
          </cell>
        </row>
        <row r="19">
          <cell r="A19">
            <v>254112420</v>
          </cell>
          <cell r="B19" t="str">
            <v>37685336-1</v>
          </cell>
          <cell r="C19" t="str">
            <v>ID40-1011</v>
          </cell>
        </row>
        <row r="20">
          <cell r="A20" t="str">
            <v>254086717-1</v>
          </cell>
          <cell r="B20" t="str">
            <v>37676837-1</v>
          </cell>
          <cell r="C20" t="str">
            <v>MP103-0610</v>
          </cell>
        </row>
        <row r="21">
          <cell r="A21">
            <v>254048950</v>
          </cell>
          <cell r="B21" t="str">
            <v>37697491-1</v>
          </cell>
          <cell r="C21" t="str">
            <v>MP103-0610</v>
          </cell>
        </row>
        <row r="22">
          <cell r="A22">
            <v>253985118</v>
          </cell>
          <cell r="B22" t="str">
            <v>37644820-1</v>
          </cell>
          <cell r="C22" t="str">
            <v>MP12-5978</v>
          </cell>
        </row>
        <row r="23">
          <cell r="A23">
            <v>253941639</v>
          </cell>
          <cell r="B23" t="str">
            <v>37652106-1</v>
          </cell>
          <cell r="C23" t="str">
            <v>II120-0253</v>
          </cell>
        </row>
        <row r="24">
          <cell r="A24">
            <v>253921461</v>
          </cell>
          <cell r="B24" t="str">
            <v>37624421-1</v>
          </cell>
          <cell r="C24" t="str">
            <v>MPS10-375</v>
          </cell>
        </row>
        <row r="25">
          <cell r="A25">
            <v>253902486</v>
          </cell>
          <cell r="B25" t="str">
            <v>37617708-1</v>
          </cell>
          <cell r="C25" t="str">
            <v>MP103-0610</v>
          </cell>
        </row>
        <row r="26">
          <cell r="A26">
            <v>253901983</v>
          </cell>
          <cell r="B26" t="str">
            <v>37617648-1</v>
          </cell>
          <cell r="C26" t="str">
            <v>II50-240</v>
          </cell>
        </row>
        <row r="27">
          <cell r="A27">
            <v>253878873</v>
          </cell>
          <cell r="B27" t="str">
            <v>37610426-1</v>
          </cell>
          <cell r="C27" t="str">
            <v>II50-240</v>
          </cell>
        </row>
        <row r="28">
          <cell r="A28">
            <v>253851608</v>
          </cell>
          <cell r="B28" t="str">
            <v>37600793-1</v>
          </cell>
          <cell r="C28" t="str">
            <v>MP130-0230</v>
          </cell>
        </row>
        <row r="29">
          <cell r="A29">
            <v>253701013</v>
          </cell>
          <cell r="B29" t="str">
            <v>37549427-1</v>
          </cell>
          <cell r="C29" t="str">
            <v>MPE10-682</v>
          </cell>
        </row>
        <row r="30">
          <cell r="A30">
            <v>253686437</v>
          </cell>
          <cell r="B30" t="str">
            <v>37573609-1</v>
          </cell>
          <cell r="C30" t="str">
            <v>MPE10-680</v>
          </cell>
        </row>
        <row r="31">
          <cell r="A31" t="str">
            <v>253612054-1</v>
          </cell>
          <cell r="B31" t="str">
            <v>37566166-1</v>
          </cell>
          <cell r="C31" t="str">
            <v>MPE10-680</v>
          </cell>
        </row>
        <row r="32">
          <cell r="A32">
            <v>253600996</v>
          </cell>
          <cell r="B32" t="str">
            <v>37555362-1</v>
          </cell>
          <cell r="C32" t="str">
            <v>MP31-5796</v>
          </cell>
        </row>
        <row r="33">
          <cell r="A33">
            <v>253573665</v>
          </cell>
          <cell r="B33" t="str">
            <v>37504430-1</v>
          </cell>
          <cell r="C33" t="str">
            <v>UH12-2156</v>
          </cell>
        </row>
        <row r="34">
          <cell r="A34">
            <v>253557200</v>
          </cell>
          <cell r="B34" t="str">
            <v>37498835-1</v>
          </cell>
          <cell r="C34" t="str">
            <v>5DS40-0079</v>
          </cell>
        </row>
        <row r="35">
          <cell r="A35">
            <v>253429809</v>
          </cell>
          <cell r="B35" t="str">
            <v>37454495-1</v>
          </cell>
          <cell r="C35" t="str">
            <v>WR54-1774</v>
          </cell>
        </row>
        <row r="36">
          <cell r="A36">
            <v>253365351</v>
          </cell>
          <cell r="B36" t="str">
            <v>37428624-1</v>
          </cell>
          <cell r="C36" t="str">
            <v>MP103-0242</v>
          </cell>
        </row>
        <row r="37">
          <cell r="A37">
            <v>253357328</v>
          </cell>
          <cell r="B37" t="str">
            <v>37426213-1</v>
          </cell>
          <cell r="C37" t="str">
            <v>MP120-0401</v>
          </cell>
        </row>
        <row r="38">
          <cell r="A38">
            <v>253176600</v>
          </cell>
          <cell r="B38" t="str">
            <v>37365981-1</v>
          </cell>
          <cell r="C38" t="str">
            <v>MP104-0037</v>
          </cell>
        </row>
        <row r="39">
          <cell r="A39">
            <v>253113449</v>
          </cell>
          <cell r="B39" t="str">
            <v>37342791-1</v>
          </cell>
          <cell r="C39" t="str">
            <v>MP120-0175</v>
          </cell>
        </row>
        <row r="40">
          <cell r="A40">
            <v>253103022</v>
          </cell>
          <cell r="B40" t="str">
            <v>37355583-1</v>
          </cell>
          <cell r="C40" t="str">
            <v>MP103-0287</v>
          </cell>
        </row>
        <row r="41">
          <cell r="A41">
            <v>253089983</v>
          </cell>
          <cell r="B41" t="str">
            <v>37334093-1</v>
          </cell>
          <cell r="C41" t="str">
            <v>WR10-2179</v>
          </cell>
        </row>
        <row r="42">
          <cell r="A42">
            <v>252934968</v>
          </cell>
          <cell r="B42" t="str">
            <v>37280170-1</v>
          </cell>
          <cell r="C42" t="str">
            <v>MP40-5019</v>
          </cell>
        </row>
        <row r="43">
          <cell r="A43">
            <v>252787728</v>
          </cell>
          <cell r="B43" t="str">
            <v>37228686-1</v>
          </cell>
          <cell r="C43" t="str">
            <v>BASI10-0202</v>
          </cell>
        </row>
        <row r="44">
          <cell r="A44">
            <v>252778784</v>
          </cell>
          <cell r="B44" t="str">
            <v>37249720-1</v>
          </cell>
          <cell r="C44" t="str">
            <v>MP103-0236</v>
          </cell>
        </row>
        <row r="45">
          <cell r="A45">
            <v>252776991</v>
          </cell>
          <cell r="B45" t="str">
            <v>37224566-1</v>
          </cell>
          <cell r="C45" t="str">
            <v>MP70-2319</v>
          </cell>
        </row>
        <row r="46">
          <cell r="A46">
            <v>252774880</v>
          </cell>
          <cell r="B46" t="str">
            <v>37223837-1</v>
          </cell>
          <cell r="C46" t="str">
            <v>MP95C-0144</v>
          </cell>
        </row>
        <row r="47">
          <cell r="A47">
            <v>252773800</v>
          </cell>
          <cell r="B47" t="str">
            <v>37223348-1</v>
          </cell>
          <cell r="C47" t="str">
            <v>MP130-0157</v>
          </cell>
        </row>
        <row r="48">
          <cell r="A48">
            <v>252734355</v>
          </cell>
          <cell r="B48" t="str">
            <v>37210212-1</v>
          </cell>
          <cell r="C48" t="str">
            <v>MP95C-0179A</v>
          </cell>
        </row>
        <row r="49">
          <cell r="A49">
            <v>252732323</v>
          </cell>
          <cell r="B49" t="str">
            <v>37210229-1</v>
          </cell>
          <cell r="C49" t="str">
            <v>II121-0118</v>
          </cell>
        </row>
        <row r="50">
          <cell r="A50">
            <v>252709908</v>
          </cell>
          <cell r="B50" t="str">
            <v>37200919-1</v>
          </cell>
          <cell r="C50" t="str">
            <v>II106-0226</v>
          </cell>
        </row>
        <row r="51">
          <cell r="A51">
            <v>252688504</v>
          </cell>
          <cell r="B51" t="str">
            <v>37190793-1</v>
          </cell>
          <cell r="C51" t="str">
            <v>II121-0118</v>
          </cell>
        </row>
        <row r="52">
          <cell r="A52">
            <v>252655901</v>
          </cell>
          <cell r="B52" t="str">
            <v>37203820-1</v>
          </cell>
          <cell r="C52" t="str">
            <v>FPF18-0167</v>
          </cell>
        </row>
        <row r="53">
          <cell r="B53" t="str">
            <v>37203820-1</v>
          </cell>
          <cell r="C53" t="str">
            <v>FPF18-0040</v>
          </cell>
        </row>
        <row r="54">
          <cell r="B54" t="str">
            <v>37203820-1</v>
          </cell>
          <cell r="C54" t="str">
            <v>FPF18-0106</v>
          </cell>
        </row>
        <row r="55">
          <cell r="A55">
            <v>252584454</v>
          </cell>
          <cell r="B55" t="str">
            <v>37153074-1</v>
          </cell>
          <cell r="C55" t="str">
            <v>FPF17-0129</v>
          </cell>
        </row>
        <row r="56">
          <cell r="A56">
            <v>252492054</v>
          </cell>
          <cell r="B56" t="str">
            <v>37117624-1</v>
          </cell>
          <cell r="C56" t="str">
            <v>MP130-0451</v>
          </cell>
        </row>
        <row r="57">
          <cell r="A57">
            <v>252478401</v>
          </cell>
          <cell r="B57" t="str">
            <v>37112998-1</v>
          </cell>
          <cell r="C57" t="str">
            <v>MP130-0451</v>
          </cell>
        </row>
        <row r="58">
          <cell r="A58">
            <v>252459263</v>
          </cell>
          <cell r="B58" t="str">
            <v>37105965-1</v>
          </cell>
          <cell r="C58" t="str">
            <v>FPF17-0390</v>
          </cell>
        </row>
        <row r="59">
          <cell r="A59">
            <v>252452110</v>
          </cell>
          <cell r="B59" t="str">
            <v>37103472-1</v>
          </cell>
          <cell r="C59" t="str">
            <v>MP10-251</v>
          </cell>
        </row>
        <row r="60">
          <cell r="A60">
            <v>252386737</v>
          </cell>
          <cell r="B60" t="str">
            <v>37080619-1</v>
          </cell>
          <cell r="C60" t="str">
            <v>FPF18-0524</v>
          </cell>
        </row>
        <row r="61">
          <cell r="A61">
            <v>252380513</v>
          </cell>
          <cell r="B61" t="str">
            <v>37078523-1</v>
          </cell>
          <cell r="C61" t="str">
            <v>MP104-0037</v>
          </cell>
        </row>
        <row r="62">
          <cell r="A62">
            <v>252376081</v>
          </cell>
          <cell r="B62" t="str">
            <v>37077192-1</v>
          </cell>
          <cell r="C62" t="str">
            <v>MP130-0451</v>
          </cell>
        </row>
        <row r="63">
          <cell r="A63">
            <v>252282732</v>
          </cell>
          <cell r="B63" t="str">
            <v>37045536-1</v>
          </cell>
          <cell r="C63" t="str">
            <v>MPS121-0113</v>
          </cell>
        </row>
        <row r="64">
          <cell r="A64">
            <v>252236357</v>
          </cell>
          <cell r="B64" t="str">
            <v>37028112-1</v>
          </cell>
          <cell r="C64" t="str">
            <v>SHET20-175</v>
          </cell>
        </row>
        <row r="65">
          <cell r="A65">
            <v>252199323</v>
          </cell>
          <cell r="B65" t="str">
            <v>37047421-1</v>
          </cell>
          <cell r="C65" t="str">
            <v>MP10-5534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22" sqref="D22"/>
    </sheetView>
  </sheetViews>
  <sheetFormatPr defaultRowHeight="12.5" x14ac:dyDescent="0.25"/>
  <cols>
    <col min="1" max="1" width="9.90625" bestFit="1" customWidth="1"/>
    <col min="2" max="2" width="20.54296875" bestFit="1" customWidth="1"/>
    <col min="3" max="3" width="8.36328125" bestFit="1" customWidth="1"/>
    <col min="4" max="4" width="7.453125" bestFit="1" customWidth="1"/>
    <col min="5" max="5" width="8.6328125" bestFit="1" customWidth="1"/>
    <col min="6" max="6" width="14.81640625" bestFit="1" customWidth="1"/>
    <col min="7" max="7" width="12.08984375" bestFit="1" customWidth="1"/>
  </cols>
  <sheetData>
    <row r="1" spans="1:7" s="4" customForma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 x14ac:dyDescent="0.25">
      <c r="A2" s="5">
        <v>43605</v>
      </c>
      <c r="B2" s="6" t="s">
        <v>7</v>
      </c>
      <c r="C2" s="7">
        <v>253176600</v>
      </c>
      <c r="D2" s="8">
        <v>1</v>
      </c>
      <c r="E2" s="9">
        <v>-20</v>
      </c>
      <c r="F2" t="s">
        <v>8</v>
      </c>
      <c r="G2" t="s">
        <v>9</v>
      </c>
    </row>
    <row r="3" spans="1:7" x14ac:dyDescent="0.25">
      <c r="A3" s="5">
        <v>43605</v>
      </c>
      <c r="B3" s="6" t="s">
        <v>10</v>
      </c>
      <c r="C3" s="7">
        <v>253365351</v>
      </c>
      <c r="D3" s="8">
        <v>1</v>
      </c>
      <c r="E3" s="9">
        <v>-20</v>
      </c>
      <c r="F3" t="s">
        <v>11</v>
      </c>
      <c r="G3" t="s">
        <v>12</v>
      </c>
    </row>
    <row r="4" spans="1:7" x14ac:dyDescent="0.25">
      <c r="A4" s="5">
        <v>43605</v>
      </c>
      <c r="B4" s="6" t="s">
        <v>13</v>
      </c>
      <c r="C4" s="7">
        <v>253425632</v>
      </c>
      <c r="D4" s="8">
        <v>1</v>
      </c>
      <c r="E4" s="9">
        <v>-20</v>
      </c>
      <c r="F4" t="s">
        <v>14</v>
      </c>
      <c r="G4" t="s">
        <v>15</v>
      </c>
    </row>
    <row r="5" spans="1:7" x14ac:dyDescent="0.25">
      <c r="A5" s="5">
        <v>43606</v>
      </c>
      <c r="B5" s="6" t="s">
        <v>16</v>
      </c>
      <c r="C5" s="7">
        <v>253429809</v>
      </c>
      <c r="D5" s="8">
        <v>1</v>
      </c>
      <c r="E5" s="9">
        <v>-20</v>
      </c>
      <c r="F5" t="str">
        <f>VLOOKUP(C5,[1]Sheet3!$A:$C,2,)</f>
        <v>37454495-1</v>
      </c>
      <c r="G5" t="str">
        <f>VLOOKUP(C5,[1]Sheet3!$A:$C,3,)</f>
        <v>WR54-1774</v>
      </c>
    </row>
    <row r="6" spans="1:7" x14ac:dyDescent="0.25">
      <c r="A6" s="5">
        <v>43605</v>
      </c>
      <c r="B6" s="6" t="s">
        <v>17</v>
      </c>
      <c r="C6" s="7">
        <v>253557200</v>
      </c>
      <c r="D6" s="8">
        <v>1</v>
      </c>
      <c r="E6" s="9">
        <v>-20</v>
      </c>
      <c r="F6" t="str">
        <f>VLOOKUP(C6,[1]Sheet3!$A:$C,2,)</f>
        <v>37498835-1</v>
      </c>
      <c r="G6" t="str">
        <f>VLOOKUP(C6,[1]Sheet3!$A:$C,3,)</f>
        <v>5DS40-0079</v>
      </c>
    </row>
    <row r="7" spans="1:7" x14ac:dyDescent="0.25">
      <c r="A7" s="5">
        <v>43605</v>
      </c>
      <c r="B7" s="6" t="s">
        <v>18</v>
      </c>
      <c r="C7" s="7">
        <v>253573665</v>
      </c>
      <c r="D7" s="8">
        <v>1</v>
      </c>
      <c r="E7" s="9">
        <v>-20</v>
      </c>
      <c r="F7" t="str">
        <f>VLOOKUP(C7,[1]Sheet3!$A:$C,2,)</f>
        <v>37504430-1</v>
      </c>
      <c r="G7" t="str">
        <f>VLOOKUP(C7,[1]Sheet3!$A:$C,3,)</f>
        <v>UH12-2156</v>
      </c>
    </row>
    <row r="8" spans="1:7" x14ac:dyDescent="0.25">
      <c r="A8" s="5">
        <v>43606</v>
      </c>
      <c r="B8" s="6" t="s">
        <v>19</v>
      </c>
      <c r="C8" s="7">
        <v>253600996</v>
      </c>
      <c r="D8" s="8">
        <v>1</v>
      </c>
      <c r="E8" s="9">
        <v>-20</v>
      </c>
      <c r="F8" t="str">
        <f>VLOOKUP(C8,[1]Sheet3!$A:$C,2,)</f>
        <v>37555362-1</v>
      </c>
      <c r="G8" t="str">
        <f>VLOOKUP(C8,[1]Sheet3!$A:$C,3,)</f>
        <v>MP31-5796</v>
      </c>
    </row>
    <row r="9" spans="1:7" x14ac:dyDescent="0.25">
      <c r="A9" s="5">
        <v>43606</v>
      </c>
      <c r="B9" s="6" t="s">
        <v>20</v>
      </c>
      <c r="C9" s="7">
        <v>253612054</v>
      </c>
      <c r="D9" s="8">
        <v>1</v>
      </c>
      <c r="E9" s="9">
        <v>-20</v>
      </c>
      <c r="F9" t="s">
        <v>21</v>
      </c>
      <c r="G9" t="s">
        <v>22</v>
      </c>
    </row>
    <row r="10" spans="1:7" x14ac:dyDescent="0.25">
      <c r="A10" s="5">
        <v>43606</v>
      </c>
      <c r="B10" s="6" t="s">
        <v>23</v>
      </c>
      <c r="C10" s="7">
        <v>253686437</v>
      </c>
      <c r="D10" s="8">
        <v>1</v>
      </c>
      <c r="E10" s="9">
        <v>-20</v>
      </c>
      <c r="F10" t="str">
        <f>VLOOKUP(C10,[1]Sheet3!$A:$C,2,)</f>
        <v>37573609-1</v>
      </c>
      <c r="G10" t="str">
        <f>VLOOKUP(C10,[1]Sheet3!$A:$C,3,)</f>
        <v>MPE10-680</v>
      </c>
    </row>
    <row r="11" spans="1:7" x14ac:dyDescent="0.25">
      <c r="A11" s="5">
        <v>43606</v>
      </c>
      <c r="B11" s="6" t="s">
        <v>24</v>
      </c>
      <c r="C11" s="7">
        <v>253701013</v>
      </c>
      <c r="D11" s="8">
        <v>1</v>
      </c>
      <c r="E11" s="9">
        <v>-20</v>
      </c>
      <c r="F11" t="str">
        <f>VLOOKUP(C11,[1]Sheet3!$A:$C,2,)</f>
        <v>37549427-1</v>
      </c>
      <c r="G11" t="str">
        <f>VLOOKUP(C11,[1]Sheet3!$A:$C,3,)</f>
        <v>MPE10-682</v>
      </c>
    </row>
    <row r="12" spans="1:7" x14ac:dyDescent="0.25">
      <c r="A12" s="5">
        <v>43609</v>
      </c>
      <c r="B12" s="6" t="s">
        <v>25</v>
      </c>
      <c r="C12" s="7">
        <v>253867948</v>
      </c>
      <c r="D12" s="8">
        <v>1</v>
      </c>
      <c r="E12" s="9">
        <v>-20</v>
      </c>
      <c r="F12" t="s">
        <v>26</v>
      </c>
      <c r="G12" t="s">
        <v>27</v>
      </c>
    </row>
    <row r="13" spans="1:7" x14ac:dyDescent="0.25">
      <c r="A13" s="5">
        <v>43609</v>
      </c>
      <c r="B13" s="6" t="s">
        <v>28</v>
      </c>
      <c r="C13" s="7">
        <v>253878873</v>
      </c>
      <c r="D13" s="8">
        <v>1</v>
      </c>
      <c r="E13" s="9">
        <v>-20</v>
      </c>
      <c r="F13" t="str">
        <f>VLOOKUP(C13,[1]Sheet3!$A:$C,2,)</f>
        <v>37610426-1</v>
      </c>
      <c r="G13" t="str">
        <f>VLOOKUP(C13,[1]Sheet3!$A:$C,3,)</f>
        <v>II50-240</v>
      </c>
    </row>
    <row r="14" spans="1:7" x14ac:dyDescent="0.25">
      <c r="A14" s="5">
        <v>43608</v>
      </c>
      <c r="B14" s="6" t="s">
        <v>29</v>
      </c>
      <c r="C14" s="7">
        <v>253891822</v>
      </c>
      <c r="D14" s="8">
        <v>1</v>
      </c>
      <c r="E14" s="9">
        <v>-20</v>
      </c>
      <c r="F14" t="s">
        <v>30</v>
      </c>
      <c r="G14" t="s">
        <v>31</v>
      </c>
    </row>
    <row r="15" spans="1:7" x14ac:dyDescent="0.25">
      <c r="A15" s="5">
        <v>43609</v>
      </c>
      <c r="B15" s="6" t="s">
        <v>32</v>
      </c>
      <c r="C15" s="7">
        <v>253901983</v>
      </c>
      <c r="D15" s="8">
        <v>1</v>
      </c>
      <c r="E15" s="9">
        <v>-20</v>
      </c>
      <c r="F15" t="str">
        <f>VLOOKUP(C15,[1]Sheet3!$A:$C,2,)</f>
        <v>37617648-1</v>
      </c>
      <c r="G15" t="str">
        <f>VLOOKUP(C15,[1]Sheet3!$A:$C,3,)</f>
        <v>II50-240</v>
      </c>
    </row>
    <row r="16" spans="1:7" x14ac:dyDescent="0.25">
      <c r="E16" s="10">
        <f>SUM(E2:E15)</f>
        <v>-280</v>
      </c>
    </row>
    <row r="19" spans="1:1" x14ac:dyDescent="0.25">
      <c r="A19" t="s">
        <v>33</v>
      </c>
    </row>
  </sheetData>
  <autoFilter ref="A1:L1">
    <sortState ref="A2:L15">
      <sortCondition ref="C1"/>
    </sortState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2019-07-01T19:15:27Z</dcterms:created>
  <dcterms:modified xsi:type="dcterms:W3CDTF">2019-07-01T19:15:37Z</dcterms:modified>
</cp:coreProperties>
</file>