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s" sheetId="1" r:id="rId1"/>
  </sheets>
  <externalReferences>
    <externalReference r:id="rId2"/>
  </externalReferences>
  <definedNames>
    <definedName name="_xlnm._FilterDatabase" localSheetId="0" hidden="1">ss!$A$1:$G$1</definedName>
  </definedNames>
  <calcPr calcId="145621"/>
</workbook>
</file>

<file path=xl/calcChain.xml><?xml version="1.0" encoding="utf-8"?>
<calcChain xmlns="http://schemas.openxmlformats.org/spreadsheetml/2006/main">
  <c r="E29" i="1" l="1"/>
  <c r="D29" i="1"/>
  <c r="G28" i="1"/>
  <c r="F28" i="1"/>
  <c r="G27" i="1"/>
  <c r="F27" i="1"/>
  <c r="G26" i="1"/>
  <c r="F26" i="1"/>
  <c r="G24" i="1"/>
  <c r="F24" i="1"/>
  <c r="G22" i="1"/>
  <c r="F22" i="1"/>
  <c r="G21" i="1"/>
  <c r="F21" i="1"/>
  <c r="G20" i="1"/>
  <c r="F20" i="1"/>
  <c r="G19" i="1"/>
  <c r="F19" i="1"/>
  <c r="G18" i="1"/>
  <c r="F18" i="1"/>
  <c r="G16" i="1"/>
  <c r="F16" i="1"/>
  <c r="G15" i="1"/>
  <c r="F15" i="1"/>
  <c r="G14" i="1"/>
  <c r="F14" i="1"/>
  <c r="G13" i="1"/>
  <c r="F13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3" i="1"/>
  <c r="F3" i="1"/>
  <c r="G2" i="1"/>
  <c r="F2" i="1"/>
</calcChain>
</file>

<file path=xl/sharedStrings.xml><?xml version="1.0" encoding="utf-8"?>
<sst xmlns="http://schemas.openxmlformats.org/spreadsheetml/2006/main" count="45" uniqueCount="45">
  <si>
    <t>Returns Date</t>
  </si>
  <si>
    <t>Description</t>
  </si>
  <si>
    <t>OS Order #</t>
  </si>
  <si>
    <t>Order Qty</t>
  </si>
  <si>
    <t>Total</t>
  </si>
  <si>
    <t>SOFS Order#</t>
  </si>
  <si>
    <t>Item#</t>
  </si>
  <si>
    <t>248384139 SHORT SHIP FEE</t>
  </si>
  <si>
    <t>248384486 SHORT SHIP FEE</t>
  </si>
  <si>
    <t>249002654 SHORT SHIP FEE</t>
  </si>
  <si>
    <t>35912916-1</t>
  </si>
  <si>
    <t>MZ10-062</t>
  </si>
  <si>
    <t>249091374 SHORT SHIP FEE</t>
  </si>
  <si>
    <t>249113083 SHORT SHIP FEE</t>
  </si>
  <si>
    <t>249148936 SHORT SHIP FEE</t>
  </si>
  <si>
    <t>249189320 SHORT SHIP FEE</t>
  </si>
  <si>
    <t>249192095 SHORT SHIP FEE</t>
  </si>
  <si>
    <t>249248988 SHORT SHIP FEE</t>
  </si>
  <si>
    <t>249288565 SHORT SHIP FEE</t>
  </si>
  <si>
    <t>249290319 SHORT SHIP FEE</t>
  </si>
  <si>
    <t>35933295-1</t>
  </si>
  <si>
    <t>II137-0068</t>
  </si>
  <si>
    <t>249648434 SHORT SHIP FEE</t>
  </si>
  <si>
    <t>249648746 SHORT SHIP FEE</t>
  </si>
  <si>
    <t>249724641 SHORT SHIP FEE</t>
  </si>
  <si>
    <t>249788843 SHORT SHIP FEE</t>
  </si>
  <si>
    <t>250078401 SHORT SHIP FEE</t>
  </si>
  <si>
    <t>36250274-1</t>
  </si>
  <si>
    <t>MP13-1238</t>
  </si>
  <si>
    <t>250140267 SHORT SHIP FEE</t>
  </si>
  <si>
    <t>250208909 SHORT SHIP FEE</t>
  </si>
  <si>
    <t>250274463 SHORT SHIP FEE</t>
  </si>
  <si>
    <t>250623869 SHORT SHIP FEE</t>
  </si>
  <si>
    <t>250724722 SHORT SHIP FEE</t>
  </si>
  <si>
    <t>250743867 SHORT SHIP FEE</t>
  </si>
  <si>
    <t>36471805-1</t>
  </si>
  <si>
    <t>MPE10-707</t>
  </si>
  <si>
    <t>250866515 SHORT SHIP FEE</t>
  </si>
  <si>
    <t>250905033 SHORT SHIP FEE</t>
  </si>
  <si>
    <t>36563420-1</t>
  </si>
  <si>
    <t>MPE20-604</t>
  </si>
  <si>
    <t>251054484 SHORT SHIP FEE</t>
  </si>
  <si>
    <t>251162886 SHORT SHIP FEE</t>
  </si>
  <si>
    <t>251226360 SHORT SHIP FEE</t>
  </si>
  <si>
    <t>CB1901373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</si>
</sst>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;\(#,##0\)"/>
    <numFmt numFmtId="166" formatCode="&quot;$&quot;#,##0.00;[Red]\(&quot;$&quot;#,##0.00\)"/>
  </numFmts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15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5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166" fontId="0" fillId="0" borderId="0" xfId="0" applyNumberFormat="1" applyAlignment="1"/>
  </cellXfs>
  <cellStyles count="7">
    <cellStyle name="Comma 2" xfId="1"/>
    <cellStyle name="Currency 2" xfId="2"/>
    <cellStyle name="Normal" xfId="0" builtinId="0"/>
    <cellStyle name="Normal 2" xfId="3"/>
    <cellStyle name="Normal 2 2" xfId="4"/>
    <cellStyle name="Percent 2" xfId="5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P/MailBox/China%20Office/AR/Overstock01/2019/Apr%202019/Overstock01%20ck%23%2054852%20043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Sheet1"/>
      <sheetName val="LESSPMT"/>
      <sheetName val="050119"/>
      <sheetName val="alloca"/>
      <sheetName val="s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Retailer Order Number</v>
          </cell>
          <cell r="B1" t="str">
            <v>SOFS Order Number</v>
          </cell>
          <cell r="C1" t="str">
            <v>Supplier SKU</v>
          </cell>
        </row>
        <row r="2">
          <cell r="A2">
            <v>252062043</v>
          </cell>
          <cell r="B2" t="str">
            <v>36963112-1</v>
          </cell>
          <cell r="C2" t="str">
            <v>MP70-6142</v>
          </cell>
        </row>
        <row r="3">
          <cell r="A3">
            <v>251980422</v>
          </cell>
          <cell r="B3" t="str">
            <v>36929426-1</v>
          </cell>
          <cell r="C3" t="str">
            <v>IIF20-0023</v>
          </cell>
        </row>
        <row r="4">
          <cell r="A4">
            <v>251829023</v>
          </cell>
          <cell r="B4" t="str">
            <v>36874018-1</v>
          </cell>
          <cell r="C4" t="str">
            <v>MP13-5584</v>
          </cell>
        </row>
        <row r="5">
          <cell r="A5">
            <v>251788864</v>
          </cell>
          <cell r="B5" t="str">
            <v>36859093-1</v>
          </cell>
          <cell r="C5" t="str">
            <v>MP10-3065</v>
          </cell>
        </row>
        <row r="6">
          <cell r="A6">
            <v>251786340</v>
          </cell>
          <cell r="B6" t="str">
            <v>36858235-1</v>
          </cell>
          <cell r="C6" t="str">
            <v>BASI10-0258</v>
          </cell>
        </row>
        <row r="7">
          <cell r="A7">
            <v>251552239</v>
          </cell>
          <cell r="B7" t="str">
            <v>36782795-1</v>
          </cell>
          <cell r="C7" t="str">
            <v>II104-0366</v>
          </cell>
        </row>
        <row r="8">
          <cell r="A8">
            <v>251434157</v>
          </cell>
          <cell r="B8" t="str">
            <v>36728402-1</v>
          </cell>
          <cell r="C8" t="str">
            <v>MPE10-707</v>
          </cell>
        </row>
        <row r="9">
          <cell r="A9">
            <v>251390464</v>
          </cell>
          <cell r="B9" t="str">
            <v>36712042-1</v>
          </cell>
          <cell r="C9" t="str">
            <v>II12-599</v>
          </cell>
        </row>
        <row r="10">
          <cell r="A10">
            <v>251326834</v>
          </cell>
          <cell r="B10" t="str">
            <v>36689305-1</v>
          </cell>
          <cell r="C10" t="str">
            <v>MP12-3737</v>
          </cell>
        </row>
        <row r="11">
          <cell r="A11">
            <v>251302881</v>
          </cell>
          <cell r="B11" t="str">
            <v>36680530-1</v>
          </cell>
          <cell r="C11" t="str">
            <v>MP41-4574</v>
          </cell>
        </row>
        <row r="12">
          <cell r="A12">
            <v>251251732</v>
          </cell>
          <cell r="B12" t="str">
            <v>36737577-1</v>
          </cell>
          <cell r="C12" t="str">
            <v>UHK10-0036</v>
          </cell>
        </row>
        <row r="13">
          <cell r="A13">
            <v>251226360</v>
          </cell>
          <cell r="B13" t="str">
            <v>36651495-1</v>
          </cell>
          <cell r="C13" t="str">
            <v>MP10-255</v>
          </cell>
        </row>
        <row r="14">
          <cell r="A14">
            <v>251162886</v>
          </cell>
          <cell r="B14" t="str">
            <v>36628146-1</v>
          </cell>
          <cell r="C14" t="str">
            <v>MP70-418</v>
          </cell>
        </row>
        <row r="15">
          <cell r="A15">
            <v>251054484</v>
          </cell>
          <cell r="B15" t="str">
            <v>36588224-1</v>
          </cell>
          <cell r="C15" t="str">
            <v>MP43-5711</v>
          </cell>
        </row>
        <row r="16">
          <cell r="A16">
            <v>251042798</v>
          </cell>
          <cell r="B16" t="str">
            <v>36605992-1</v>
          </cell>
          <cell r="C16" t="str">
            <v>BR55-0200</v>
          </cell>
        </row>
        <row r="17">
          <cell r="A17">
            <v>250866515</v>
          </cell>
          <cell r="B17" t="str">
            <v>36516301-1</v>
          </cell>
          <cell r="C17" t="str">
            <v>MP12-476</v>
          </cell>
        </row>
        <row r="18">
          <cell r="A18">
            <v>250724722</v>
          </cell>
          <cell r="B18" t="str">
            <v>36464795-1</v>
          </cell>
          <cell r="C18" t="str">
            <v>ID10-748</v>
          </cell>
        </row>
        <row r="19">
          <cell r="A19">
            <v>250623869</v>
          </cell>
          <cell r="B19" t="str">
            <v>36427864-1</v>
          </cell>
          <cell r="C19" t="str">
            <v>MP160-0121</v>
          </cell>
        </row>
        <row r="20">
          <cell r="A20">
            <v>250274463</v>
          </cell>
          <cell r="B20" t="str">
            <v>36293342-1</v>
          </cell>
          <cell r="C20" t="str">
            <v>MP10-931</v>
          </cell>
        </row>
        <row r="21">
          <cell r="A21">
            <v>250208909</v>
          </cell>
          <cell r="B21" t="str">
            <v>36272699-1</v>
          </cell>
          <cell r="C21" t="str">
            <v>MP120-0693</v>
          </cell>
        </row>
        <row r="22">
          <cell r="A22">
            <v>250140267</v>
          </cell>
          <cell r="B22" t="str">
            <v>36247478-1</v>
          </cell>
          <cell r="C22" t="str">
            <v>UH40-0149</v>
          </cell>
        </row>
        <row r="23">
          <cell r="A23">
            <v>250072346</v>
          </cell>
          <cell r="B23" t="str">
            <v>36222592-1</v>
          </cell>
          <cell r="C23" t="str">
            <v>MPS121-0113</v>
          </cell>
        </row>
        <row r="24">
          <cell r="A24">
            <v>249788843</v>
          </cell>
          <cell r="B24" t="str">
            <v>36117264-1</v>
          </cell>
          <cell r="C24" t="str">
            <v>MP10-3323</v>
          </cell>
        </row>
        <row r="25">
          <cell r="A25">
            <v>249724641</v>
          </cell>
          <cell r="B25" t="str">
            <v>36093535-1</v>
          </cell>
          <cell r="C25" t="str">
            <v>MP10-665</v>
          </cell>
        </row>
        <row r="26">
          <cell r="A26">
            <v>249648746</v>
          </cell>
          <cell r="B26" t="str">
            <v>36066179-1</v>
          </cell>
          <cell r="C26" t="str">
            <v>MP12-856</v>
          </cell>
        </row>
        <row r="27">
          <cell r="A27">
            <v>249648434</v>
          </cell>
          <cell r="B27" t="str">
            <v>36066178-1</v>
          </cell>
          <cell r="C27" t="str">
            <v>MZ12-515</v>
          </cell>
        </row>
        <row r="28">
          <cell r="A28">
            <v>249528752</v>
          </cell>
          <cell r="B28" t="str">
            <v>36022418-1</v>
          </cell>
          <cell r="C28" t="str">
            <v>MP10-255</v>
          </cell>
        </row>
        <row r="29">
          <cell r="A29">
            <v>249333418</v>
          </cell>
          <cell r="B29" t="str">
            <v>35949292-1</v>
          </cell>
          <cell r="C29" t="str">
            <v>MP13-3306</v>
          </cell>
        </row>
        <row r="30">
          <cell r="A30">
            <v>249288565</v>
          </cell>
          <cell r="B30" t="str">
            <v>35932783-1</v>
          </cell>
          <cell r="C30" t="str">
            <v>MP70-1484</v>
          </cell>
        </row>
        <row r="31">
          <cell r="A31">
            <v>249248988</v>
          </cell>
          <cell r="B31" t="str">
            <v>35917910-1</v>
          </cell>
          <cell r="C31" t="str">
            <v>II137-0068</v>
          </cell>
        </row>
        <row r="32">
          <cell r="A32">
            <v>249192095</v>
          </cell>
          <cell r="B32" t="str">
            <v>35895823-1</v>
          </cell>
          <cell r="C32" t="str">
            <v>II137-0068</v>
          </cell>
        </row>
        <row r="33">
          <cell r="A33">
            <v>249189320</v>
          </cell>
          <cell r="B33" t="str">
            <v>35894496-1</v>
          </cell>
          <cell r="C33" t="str">
            <v>HH13-1409</v>
          </cell>
        </row>
        <row r="34">
          <cell r="A34">
            <v>249148936</v>
          </cell>
          <cell r="B34" t="str">
            <v>35905198-1</v>
          </cell>
          <cell r="C34" t="str">
            <v>ID80-179</v>
          </cell>
        </row>
        <row r="35">
          <cell r="A35">
            <v>249113083</v>
          </cell>
          <cell r="B35" t="str">
            <v>35866907-1</v>
          </cell>
          <cell r="C35" t="str">
            <v>ID20-1538</v>
          </cell>
        </row>
        <row r="36">
          <cell r="A36">
            <v>249091374</v>
          </cell>
          <cell r="B36" t="str">
            <v>35921956-1</v>
          </cell>
          <cell r="C36" t="str">
            <v>MP151-0123</v>
          </cell>
        </row>
        <row r="37">
          <cell r="A37">
            <v>248934523</v>
          </cell>
          <cell r="B37" t="str">
            <v>35813260-1</v>
          </cell>
          <cell r="C37" t="str">
            <v>MP10-6043</v>
          </cell>
        </row>
        <row r="38">
          <cell r="A38">
            <v>248764419</v>
          </cell>
          <cell r="B38" t="str">
            <v>35741457-1</v>
          </cell>
          <cell r="C38" t="str">
            <v>MZ80-242</v>
          </cell>
        </row>
        <row r="39">
          <cell r="A39">
            <v>248703817</v>
          </cell>
          <cell r="B39" t="str">
            <v>35740210-1</v>
          </cell>
          <cell r="C39" t="str">
            <v>MP13-5989</v>
          </cell>
        </row>
        <row r="40">
          <cell r="A40">
            <v>248659283</v>
          </cell>
          <cell r="B40" t="str">
            <v>35708916-1</v>
          </cell>
          <cell r="C40" t="str">
            <v>II104-0203</v>
          </cell>
        </row>
        <row r="41">
          <cell r="A41">
            <v>248494152</v>
          </cell>
          <cell r="B41" t="str">
            <v>35644868-1</v>
          </cell>
          <cell r="C41" t="str">
            <v>MZ80-242</v>
          </cell>
        </row>
        <row r="42">
          <cell r="A42">
            <v>248488676</v>
          </cell>
          <cell r="B42" t="str">
            <v>35643262-1</v>
          </cell>
          <cell r="C42" t="str">
            <v>SHET20-1124</v>
          </cell>
        </row>
        <row r="43">
          <cell r="A43">
            <v>248485828</v>
          </cell>
          <cell r="B43" t="str">
            <v>35641737-1</v>
          </cell>
          <cell r="C43" t="str">
            <v>5DS10-0009</v>
          </cell>
        </row>
        <row r="44">
          <cell r="A44">
            <v>248408186</v>
          </cell>
          <cell r="B44" t="str">
            <v>35613920-1</v>
          </cell>
          <cell r="C44" t="str">
            <v>BR58-0784</v>
          </cell>
        </row>
        <row r="45">
          <cell r="A45">
            <v>248384691</v>
          </cell>
          <cell r="B45" t="str">
            <v>35604409-1</v>
          </cell>
          <cell r="C45" t="str">
            <v>II10-994</v>
          </cell>
        </row>
        <row r="46">
          <cell r="A46">
            <v>248384309</v>
          </cell>
          <cell r="B46" t="str">
            <v>35604376-1</v>
          </cell>
          <cell r="C46" t="str">
            <v>MP104-0058</v>
          </cell>
        </row>
        <row r="47">
          <cell r="A47">
            <v>248384486</v>
          </cell>
          <cell r="B47" t="str">
            <v>35604377-1</v>
          </cell>
          <cell r="C47" t="str">
            <v>5DS10-0034</v>
          </cell>
        </row>
        <row r="48">
          <cell r="A48">
            <v>248384139</v>
          </cell>
          <cell r="B48" t="str">
            <v>35604125-1</v>
          </cell>
          <cell r="C48" t="str">
            <v>5DS10-0035</v>
          </cell>
        </row>
        <row r="49">
          <cell r="A49">
            <v>248384073</v>
          </cell>
          <cell r="B49" t="str">
            <v>35604122-1</v>
          </cell>
          <cell r="C49" t="str">
            <v>MZ10-085</v>
          </cell>
        </row>
        <row r="50">
          <cell r="A50">
            <v>248384030</v>
          </cell>
          <cell r="B50" t="str">
            <v>35604121-1</v>
          </cell>
          <cell r="C50" t="str">
            <v>MP70-4610</v>
          </cell>
        </row>
        <row r="51">
          <cell r="A51">
            <v>248384081</v>
          </cell>
          <cell r="B51" t="str">
            <v>35604124-1</v>
          </cell>
          <cell r="C51" t="str">
            <v>ID10-1509</v>
          </cell>
        </row>
        <row r="52">
          <cell r="A52">
            <v>248380336</v>
          </cell>
          <cell r="B52" t="str">
            <v>35602982-1</v>
          </cell>
          <cell r="C52" t="str">
            <v>MP12-5978</v>
          </cell>
        </row>
        <row r="53">
          <cell r="A53">
            <v>248378933</v>
          </cell>
          <cell r="B53" t="str">
            <v>35602520-1</v>
          </cell>
          <cell r="C53" t="str">
            <v>MPE10-020</v>
          </cell>
        </row>
        <row r="54">
          <cell r="A54">
            <v>248379306</v>
          </cell>
          <cell r="B54" t="str">
            <v>35602519-1</v>
          </cell>
          <cell r="C54" t="str">
            <v>UH20-2066</v>
          </cell>
        </row>
        <row r="55">
          <cell r="B55" t="str">
            <v>35602519-1</v>
          </cell>
          <cell r="C55" t="str">
            <v>ID20-692</v>
          </cell>
        </row>
        <row r="56">
          <cell r="A56">
            <v>248378603</v>
          </cell>
          <cell r="B56" t="str">
            <v>35602317-1</v>
          </cell>
          <cell r="C56" t="str">
            <v>ID10-1579</v>
          </cell>
        </row>
        <row r="57">
          <cell r="A57">
            <v>248377694</v>
          </cell>
          <cell r="B57" t="str">
            <v>35601884-1</v>
          </cell>
          <cell r="C57" t="str">
            <v>MP13-3980</v>
          </cell>
        </row>
        <row r="58">
          <cell r="A58">
            <v>248376569</v>
          </cell>
          <cell r="B58" t="str">
            <v>35601294-1</v>
          </cell>
          <cell r="C58" t="str">
            <v>MZK13-158</v>
          </cell>
        </row>
        <row r="59">
          <cell r="A59">
            <v>248374974</v>
          </cell>
          <cell r="B59" t="str">
            <v>35600791-1</v>
          </cell>
          <cell r="C59" t="str">
            <v>WA95C-0004</v>
          </cell>
        </row>
        <row r="60">
          <cell r="A60">
            <v>248369965</v>
          </cell>
          <cell r="B60" t="str">
            <v>35598929-1</v>
          </cell>
          <cell r="C60" t="str">
            <v>MPS162-248</v>
          </cell>
        </row>
        <row r="61">
          <cell r="A61">
            <v>248366601</v>
          </cell>
          <cell r="B61" t="str">
            <v>35597726-1</v>
          </cell>
          <cell r="C61" t="str">
            <v>MP10-5096</v>
          </cell>
        </row>
        <row r="62">
          <cell r="A62">
            <v>248365742</v>
          </cell>
          <cell r="B62" t="str">
            <v>35597725-1</v>
          </cell>
          <cell r="C62" t="str">
            <v>ID80-277</v>
          </cell>
        </row>
        <row r="63">
          <cell r="A63">
            <v>247997537</v>
          </cell>
          <cell r="B63" t="str">
            <v>35458193-1</v>
          </cell>
          <cell r="C63" t="str">
            <v>MZ10-010</v>
          </cell>
        </row>
        <row r="64">
          <cell r="A64">
            <v>247963761</v>
          </cell>
          <cell r="B64" t="str">
            <v>35444836-1</v>
          </cell>
          <cell r="C64" t="str">
            <v>MP95B-0002</v>
          </cell>
        </row>
        <row r="65">
          <cell r="A65">
            <v>247843520</v>
          </cell>
          <cell r="B65" t="str">
            <v>35402147-1</v>
          </cell>
          <cell r="C65" t="str">
            <v>5DS10-0064</v>
          </cell>
        </row>
        <row r="66">
          <cell r="A66">
            <v>247798590</v>
          </cell>
          <cell r="B66" t="str">
            <v>35384295-1</v>
          </cell>
          <cell r="C66" t="str">
            <v>5DS10-0062</v>
          </cell>
        </row>
        <row r="67">
          <cell r="A67">
            <v>247753255</v>
          </cell>
          <cell r="B67" t="str">
            <v>35367511-1</v>
          </cell>
          <cell r="C67" t="str">
            <v>5DS10-0043</v>
          </cell>
        </row>
        <row r="68">
          <cell r="A68">
            <v>247729914</v>
          </cell>
          <cell r="B68" t="str">
            <v>35358339-1</v>
          </cell>
          <cell r="C68" t="str">
            <v>MPE10-378</v>
          </cell>
        </row>
        <row r="69">
          <cell r="A69">
            <v>247635982</v>
          </cell>
          <cell r="B69" t="str">
            <v>35322196-1</v>
          </cell>
          <cell r="C69" t="str">
            <v>MP12-6179</v>
          </cell>
        </row>
        <row r="70">
          <cell r="A70">
            <v>247573596</v>
          </cell>
          <cell r="B70" t="str">
            <v>35297528-1</v>
          </cell>
          <cell r="C70" t="str">
            <v>MP10-069</v>
          </cell>
        </row>
        <row r="71">
          <cell r="A71">
            <v>247469013</v>
          </cell>
          <cell r="B71" t="str">
            <v>35256450-1</v>
          </cell>
          <cell r="C71" t="str">
            <v>MP12-261</v>
          </cell>
        </row>
        <row r="72">
          <cell r="B72" t="str">
            <v>35256450-1</v>
          </cell>
          <cell r="C72" t="str">
            <v>MP12-6179</v>
          </cell>
        </row>
        <row r="73">
          <cell r="A73">
            <v>247461001</v>
          </cell>
          <cell r="B73" t="str">
            <v>35253587-1</v>
          </cell>
          <cell r="C73" t="str">
            <v>II160-882</v>
          </cell>
        </row>
        <row r="74">
          <cell r="A74">
            <v>247357142</v>
          </cell>
          <cell r="B74" t="str">
            <v>35212733-1</v>
          </cell>
          <cell r="C74" t="str">
            <v>MPS108-0156</v>
          </cell>
        </row>
        <row r="75">
          <cell r="A75">
            <v>247139433</v>
          </cell>
          <cell r="B75" t="str">
            <v>35131334-1</v>
          </cell>
          <cell r="C75" t="str">
            <v>MP105-0543</v>
          </cell>
        </row>
        <row r="76">
          <cell r="A76">
            <v>246972218</v>
          </cell>
          <cell r="B76" t="str">
            <v>35065840-1</v>
          </cell>
          <cell r="C76" t="str">
            <v>MPE10-557</v>
          </cell>
        </row>
        <row r="77">
          <cell r="A77">
            <v>246857480</v>
          </cell>
          <cell r="B77" t="str">
            <v>35019826-1</v>
          </cell>
          <cell r="C77" t="str">
            <v>II121-0373</v>
          </cell>
        </row>
        <row r="78">
          <cell r="A78">
            <v>246856420</v>
          </cell>
          <cell r="B78" t="str">
            <v>35068159-1</v>
          </cell>
          <cell r="C78" t="str">
            <v>MP70-5937</v>
          </cell>
        </row>
        <row r="79">
          <cell r="A79">
            <v>246849444</v>
          </cell>
          <cell r="B79" t="str">
            <v>35016810-1</v>
          </cell>
          <cell r="C79" t="str">
            <v>MP10-386</v>
          </cell>
        </row>
        <row r="80">
          <cell r="A80">
            <v>246842285</v>
          </cell>
          <cell r="B80" t="str">
            <v>35014228-1</v>
          </cell>
          <cell r="C80" t="str">
            <v>MP12-6178</v>
          </cell>
        </row>
        <row r="81">
          <cell r="A81">
            <v>246824730</v>
          </cell>
          <cell r="B81" t="str">
            <v>35008116-1</v>
          </cell>
          <cell r="C81" t="str">
            <v>MP13-4970</v>
          </cell>
        </row>
        <row r="82">
          <cell r="A82">
            <v>246771690</v>
          </cell>
          <cell r="B82" t="str">
            <v>34988730-1</v>
          </cell>
          <cell r="C82" t="str">
            <v>MP10-3065</v>
          </cell>
        </row>
        <row r="83">
          <cell r="A83">
            <v>246766828</v>
          </cell>
          <cell r="B83" t="str">
            <v>34987218-1</v>
          </cell>
          <cell r="C83" t="str">
            <v>IIF18-0054</v>
          </cell>
        </row>
        <row r="84">
          <cell r="A84">
            <v>246714796</v>
          </cell>
          <cell r="B84" t="str">
            <v>34967359-1</v>
          </cell>
          <cell r="C84" t="str">
            <v>MP40-5555</v>
          </cell>
        </row>
        <row r="85">
          <cell r="A85">
            <v>246700729</v>
          </cell>
          <cell r="B85" t="str">
            <v>34962553-1</v>
          </cell>
          <cell r="C85" t="str">
            <v>MP13-4970</v>
          </cell>
        </row>
        <row r="86">
          <cell r="A86">
            <v>246342446</v>
          </cell>
          <cell r="B86" t="str">
            <v>34828489-1</v>
          </cell>
          <cell r="C86" t="str">
            <v>MPS154-0028</v>
          </cell>
        </row>
        <row r="87">
          <cell r="A87">
            <v>246267058</v>
          </cell>
          <cell r="B87" t="str">
            <v>34801176-1</v>
          </cell>
          <cell r="C87" t="str">
            <v>MP13-936</v>
          </cell>
        </row>
        <row r="88">
          <cell r="A88">
            <v>246255536</v>
          </cell>
          <cell r="B88" t="str">
            <v>34797416-1</v>
          </cell>
          <cell r="C88" t="str">
            <v>FPF17-0296</v>
          </cell>
        </row>
        <row r="89">
          <cell r="A89">
            <v>246098220</v>
          </cell>
          <cell r="B89" t="str">
            <v>34742937-1</v>
          </cell>
          <cell r="C89" t="str">
            <v>ID10-231</v>
          </cell>
        </row>
        <row r="90">
          <cell r="A90">
            <v>245923233</v>
          </cell>
          <cell r="B90" t="str">
            <v>34682142-1</v>
          </cell>
          <cell r="C90" t="str">
            <v>MP10-386</v>
          </cell>
        </row>
        <row r="91">
          <cell r="A91">
            <v>245736285</v>
          </cell>
          <cell r="B91" t="str">
            <v>34612884-1</v>
          </cell>
          <cell r="C91" t="str">
            <v>MP70-3035</v>
          </cell>
        </row>
        <row r="92">
          <cell r="A92">
            <v>245616718</v>
          </cell>
          <cell r="B92" t="str">
            <v>34568300-1</v>
          </cell>
          <cell r="C92" t="str">
            <v>IIF19-0031</v>
          </cell>
        </row>
        <row r="93">
          <cell r="A93">
            <v>245597744</v>
          </cell>
          <cell r="B93" t="str">
            <v>34562185-1</v>
          </cell>
          <cell r="C93" t="str">
            <v>TN10-0057</v>
          </cell>
        </row>
        <row r="94">
          <cell r="A94">
            <v>245564363</v>
          </cell>
          <cell r="B94" t="str">
            <v>34550331-1</v>
          </cell>
          <cell r="C94" t="str">
            <v>MP167-0158</v>
          </cell>
        </row>
        <row r="95">
          <cell r="A95">
            <v>245478609</v>
          </cell>
          <cell r="B95" t="str">
            <v>34518619-1</v>
          </cell>
          <cell r="C95" t="str">
            <v>MP10-2791</v>
          </cell>
        </row>
        <row r="96">
          <cell r="A96">
            <v>245431730</v>
          </cell>
          <cell r="B96" t="str">
            <v>34500344-1</v>
          </cell>
          <cell r="C96" t="str">
            <v>MPE10-223</v>
          </cell>
        </row>
        <row r="97">
          <cell r="A97">
            <v>245369914</v>
          </cell>
          <cell r="B97" t="str">
            <v>34479314-1</v>
          </cell>
          <cell r="C97" t="str">
            <v>BASI16-0289</v>
          </cell>
        </row>
        <row r="98">
          <cell r="A98">
            <v>245209594</v>
          </cell>
          <cell r="B98" t="str">
            <v>34420422-1</v>
          </cell>
          <cell r="C98" t="str">
            <v>MP20-6078</v>
          </cell>
        </row>
        <row r="99">
          <cell r="A99">
            <v>245180503</v>
          </cell>
          <cell r="B99" t="str">
            <v>34408208-1</v>
          </cell>
          <cell r="C99" t="str">
            <v>MP13-369</v>
          </cell>
        </row>
        <row r="100">
          <cell r="A100">
            <v>245006668</v>
          </cell>
          <cell r="B100" t="str">
            <v>34345763-1</v>
          </cell>
          <cell r="C100" t="str">
            <v>II12-598</v>
          </cell>
        </row>
        <row r="101">
          <cell r="A101">
            <v>244997279</v>
          </cell>
          <cell r="B101" t="str">
            <v>34342258-1</v>
          </cell>
          <cell r="C101" t="str">
            <v>BR55-0671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32" sqref="F32"/>
    </sheetView>
  </sheetViews>
  <sheetFormatPr defaultRowHeight="12.75" x14ac:dyDescent="0.2"/>
  <cols>
    <col min="1" max="1" width="11.140625" style="4" bestFit="1" customWidth="1"/>
    <col min="2" max="2" width="21" style="4" bestFit="1" customWidth="1"/>
    <col min="3" max="3" width="9.42578125" style="4" bestFit="1" customWidth="1"/>
    <col min="4" max="4" width="8.5703125" style="4" bestFit="1" customWidth="1"/>
    <col min="5" max="5" width="8.7109375" style="4" bestFit="1" customWidth="1"/>
    <col min="6" max="6" width="12.28515625" style="4" bestFit="1" customWidth="1"/>
    <col min="7" max="7" width="11.140625" style="4" bestFit="1" customWidth="1"/>
    <col min="8" max="16384" width="9.140625" style="4"/>
  </cols>
  <sheetData>
    <row r="1" spans="1:7" ht="13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13.5" customHeight="1" x14ac:dyDescent="0.2">
      <c r="A2" s="5">
        <v>43549</v>
      </c>
      <c r="B2" s="6" t="s">
        <v>7</v>
      </c>
      <c r="C2" s="7">
        <v>248384139</v>
      </c>
      <c r="D2" s="8">
        <v>1</v>
      </c>
      <c r="E2" s="9">
        <v>-20</v>
      </c>
      <c r="F2" s="4" t="str">
        <f>VLOOKUP(C2,[1]Sheet3!$A:$C,2,)</f>
        <v>35604125-1</v>
      </c>
      <c r="G2" s="4" t="str">
        <f>VLOOKUP(C2,[1]Sheet3!$A:$C,3,)</f>
        <v>5DS10-0035</v>
      </c>
    </row>
    <row r="3" spans="1:7" ht="13.5" customHeight="1" x14ac:dyDescent="0.2">
      <c r="A3" s="5">
        <v>43549</v>
      </c>
      <c r="B3" s="6" t="s">
        <v>8</v>
      </c>
      <c r="C3" s="7">
        <v>248384486</v>
      </c>
      <c r="D3" s="8">
        <v>1</v>
      </c>
      <c r="E3" s="9">
        <v>-20</v>
      </c>
      <c r="F3" s="4" t="str">
        <f>VLOOKUP(C3,[1]Sheet3!$A:$C,2,)</f>
        <v>35604377-1</v>
      </c>
      <c r="G3" s="4" t="str">
        <f>VLOOKUP(C3,[1]Sheet3!$A:$C,3,)</f>
        <v>5DS10-0034</v>
      </c>
    </row>
    <row r="4" spans="1:7" ht="13.5" customHeight="1" x14ac:dyDescent="0.2">
      <c r="A4" s="5">
        <v>43550</v>
      </c>
      <c r="B4" s="6" t="s">
        <v>9</v>
      </c>
      <c r="C4" s="7">
        <v>249002654</v>
      </c>
      <c r="D4" s="8">
        <v>1</v>
      </c>
      <c r="E4" s="9">
        <v>-20</v>
      </c>
      <c r="F4" s="4" t="s">
        <v>10</v>
      </c>
      <c r="G4" s="4" t="s">
        <v>11</v>
      </c>
    </row>
    <row r="5" spans="1:7" ht="13.5" customHeight="1" x14ac:dyDescent="0.2">
      <c r="A5" s="5">
        <v>43550</v>
      </c>
      <c r="B5" s="6" t="s">
        <v>12</v>
      </c>
      <c r="C5" s="7">
        <v>249091374</v>
      </c>
      <c r="D5" s="8">
        <v>1</v>
      </c>
      <c r="E5" s="9">
        <v>-20</v>
      </c>
      <c r="F5" s="4" t="str">
        <f>VLOOKUP(C5,[1]Sheet3!$A:$C,2,)</f>
        <v>35921956-1</v>
      </c>
      <c r="G5" s="4" t="str">
        <f>VLOOKUP(C5,[1]Sheet3!$A:$C,3,)</f>
        <v>MP151-0123</v>
      </c>
    </row>
    <row r="6" spans="1:7" ht="14.25" customHeight="1" x14ac:dyDescent="0.2">
      <c r="A6" s="5">
        <v>43553</v>
      </c>
      <c r="B6" s="6" t="s">
        <v>13</v>
      </c>
      <c r="C6" s="7">
        <v>249113083</v>
      </c>
      <c r="D6" s="8">
        <v>1</v>
      </c>
      <c r="E6" s="9">
        <v>-20</v>
      </c>
      <c r="F6" s="4" t="str">
        <f>VLOOKUP(C6,[1]Sheet3!$A:$C,2,)</f>
        <v>35866907-1</v>
      </c>
      <c r="G6" s="4" t="str">
        <f>VLOOKUP(C6,[1]Sheet3!$A:$C,3,)</f>
        <v>ID20-1538</v>
      </c>
    </row>
    <row r="7" spans="1:7" ht="13.5" customHeight="1" x14ac:dyDescent="0.2">
      <c r="A7" s="5">
        <v>43553</v>
      </c>
      <c r="B7" s="6" t="s">
        <v>14</v>
      </c>
      <c r="C7" s="7">
        <v>249148936</v>
      </c>
      <c r="D7" s="8">
        <v>1</v>
      </c>
      <c r="E7" s="9">
        <v>-20</v>
      </c>
      <c r="F7" s="4" t="str">
        <f>VLOOKUP(C7,[1]Sheet3!$A:$C,2,)</f>
        <v>35905198-1</v>
      </c>
      <c r="G7" s="4" t="str">
        <f>VLOOKUP(C7,[1]Sheet3!$A:$C,3,)</f>
        <v>ID80-179</v>
      </c>
    </row>
    <row r="8" spans="1:7" ht="13.5" customHeight="1" x14ac:dyDescent="0.2">
      <c r="A8" s="5">
        <v>43549</v>
      </c>
      <c r="B8" s="6" t="s">
        <v>15</v>
      </c>
      <c r="C8" s="7">
        <v>249189320</v>
      </c>
      <c r="D8" s="8">
        <v>1</v>
      </c>
      <c r="E8" s="9">
        <v>-20</v>
      </c>
      <c r="F8" s="4" t="str">
        <f>VLOOKUP(C8,[1]Sheet3!$A:$C,2,)</f>
        <v>35894496-1</v>
      </c>
      <c r="G8" s="4" t="str">
        <f>VLOOKUP(C8,[1]Sheet3!$A:$C,3,)</f>
        <v>HH13-1409</v>
      </c>
    </row>
    <row r="9" spans="1:7" ht="13.5" customHeight="1" x14ac:dyDescent="0.2">
      <c r="A9" s="5">
        <v>43550</v>
      </c>
      <c r="B9" s="6" t="s">
        <v>16</v>
      </c>
      <c r="C9" s="7">
        <v>249192095</v>
      </c>
      <c r="D9" s="8">
        <v>1</v>
      </c>
      <c r="E9" s="9">
        <v>-20</v>
      </c>
      <c r="F9" s="4" t="str">
        <f>VLOOKUP(C9,[1]Sheet3!$A:$C,2,)</f>
        <v>35895823-1</v>
      </c>
      <c r="G9" s="4" t="str">
        <f>VLOOKUP(C9,[1]Sheet3!$A:$C,3,)</f>
        <v>II137-0068</v>
      </c>
    </row>
    <row r="10" spans="1:7" ht="13.5" customHeight="1" x14ac:dyDescent="0.2">
      <c r="A10" s="5">
        <v>43550</v>
      </c>
      <c r="B10" s="6" t="s">
        <v>17</v>
      </c>
      <c r="C10" s="7">
        <v>249248988</v>
      </c>
      <c r="D10" s="8">
        <v>1</v>
      </c>
      <c r="E10" s="9">
        <v>-20</v>
      </c>
      <c r="F10" s="4" t="str">
        <f>VLOOKUP(C10,[1]Sheet3!$A:$C,2,)</f>
        <v>35917910-1</v>
      </c>
      <c r="G10" s="4" t="str">
        <f>VLOOKUP(C10,[1]Sheet3!$A:$C,3,)</f>
        <v>II137-0068</v>
      </c>
    </row>
    <row r="11" spans="1:7" ht="13.5" customHeight="1" x14ac:dyDescent="0.2">
      <c r="A11" s="5">
        <v>43550</v>
      </c>
      <c r="B11" s="6" t="s">
        <v>18</v>
      </c>
      <c r="C11" s="7">
        <v>249288565</v>
      </c>
      <c r="D11" s="8">
        <v>1</v>
      </c>
      <c r="E11" s="9">
        <v>-20</v>
      </c>
      <c r="F11" s="4" t="str">
        <f>VLOOKUP(C11,[1]Sheet3!$A:$C,2,)</f>
        <v>35932783-1</v>
      </c>
      <c r="G11" s="4" t="str">
        <f>VLOOKUP(C11,[1]Sheet3!$A:$C,3,)</f>
        <v>MP70-1484</v>
      </c>
    </row>
    <row r="12" spans="1:7" ht="13.5" customHeight="1" x14ac:dyDescent="0.2">
      <c r="A12" s="5">
        <v>43550</v>
      </c>
      <c r="B12" s="6" t="s">
        <v>19</v>
      </c>
      <c r="C12" s="7">
        <v>249290319</v>
      </c>
      <c r="D12" s="8">
        <v>1</v>
      </c>
      <c r="E12" s="9">
        <v>-20</v>
      </c>
      <c r="F12" s="4" t="s">
        <v>20</v>
      </c>
      <c r="G12" s="4" t="s">
        <v>21</v>
      </c>
    </row>
    <row r="13" spans="1:7" customFormat="1" ht="14.25" customHeight="1" x14ac:dyDescent="0.2">
      <c r="A13" s="10">
        <v>43558</v>
      </c>
      <c r="B13" s="6" t="s">
        <v>22</v>
      </c>
      <c r="C13" s="11">
        <v>249648434</v>
      </c>
      <c r="D13" s="8">
        <v>1</v>
      </c>
      <c r="E13" s="9">
        <v>-20</v>
      </c>
      <c r="F13" s="4" t="str">
        <f>VLOOKUP(C13,[1]Sheet3!$A:$C,2,)</f>
        <v>36066178-1</v>
      </c>
      <c r="G13" s="4" t="str">
        <f>VLOOKUP(C13,[1]Sheet3!$A:$C,3,)</f>
        <v>MZ12-515</v>
      </c>
    </row>
    <row r="14" spans="1:7" customFormat="1" ht="13.5" customHeight="1" x14ac:dyDescent="0.2">
      <c r="A14" s="10">
        <v>43558</v>
      </c>
      <c r="B14" s="6" t="s">
        <v>23</v>
      </c>
      <c r="C14" s="11">
        <v>249648746</v>
      </c>
      <c r="D14" s="8">
        <v>1</v>
      </c>
      <c r="E14" s="9">
        <v>-20</v>
      </c>
      <c r="F14" s="4" t="str">
        <f>VLOOKUP(C14,[1]Sheet3!$A:$C,2,)</f>
        <v>36066179-1</v>
      </c>
      <c r="G14" s="4" t="str">
        <f>VLOOKUP(C14,[1]Sheet3!$A:$C,3,)</f>
        <v>MP12-856</v>
      </c>
    </row>
    <row r="15" spans="1:7" customFormat="1" ht="13.5" customHeight="1" x14ac:dyDescent="0.2">
      <c r="A15" s="10">
        <v>43556</v>
      </c>
      <c r="B15" s="6" t="s">
        <v>24</v>
      </c>
      <c r="C15" s="11">
        <v>249724641</v>
      </c>
      <c r="D15" s="8">
        <v>1</v>
      </c>
      <c r="E15" s="9">
        <v>-20</v>
      </c>
      <c r="F15" s="4" t="str">
        <f>VLOOKUP(C15,[1]Sheet3!$A:$C,2,)</f>
        <v>36093535-1</v>
      </c>
      <c r="G15" s="4" t="str">
        <f>VLOOKUP(C15,[1]Sheet3!$A:$C,3,)</f>
        <v>MP10-665</v>
      </c>
    </row>
    <row r="16" spans="1:7" customFormat="1" ht="13.5" customHeight="1" x14ac:dyDescent="0.2">
      <c r="A16" s="10">
        <v>43558</v>
      </c>
      <c r="B16" s="6" t="s">
        <v>25</v>
      </c>
      <c r="C16" s="11">
        <v>249788843</v>
      </c>
      <c r="D16" s="8">
        <v>1</v>
      </c>
      <c r="E16" s="9">
        <v>-20</v>
      </c>
      <c r="F16" s="4" t="str">
        <f>VLOOKUP(C16,[1]Sheet3!$A:$C,2,)</f>
        <v>36117264-1</v>
      </c>
      <c r="G16" s="4" t="str">
        <f>VLOOKUP(C16,[1]Sheet3!$A:$C,3,)</f>
        <v>MP10-3323</v>
      </c>
    </row>
    <row r="17" spans="1:7" customFormat="1" ht="13.5" customHeight="1" x14ac:dyDescent="0.2">
      <c r="A17" s="10">
        <v>43563</v>
      </c>
      <c r="B17" s="6" t="s">
        <v>26</v>
      </c>
      <c r="C17" s="11">
        <v>250078401</v>
      </c>
      <c r="D17" s="8">
        <v>1</v>
      </c>
      <c r="E17" s="9">
        <v>-20</v>
      </c>
      <c r="F17" s="4" t="s">
        <v>27</v>
      </c>
      <c r="G17" s="4" t="s">
        <v>28</v>
      </c>
    </row>
    <row r="18" spans="1:7" customFormat="1" ht="13.5" customHeight="1" x14ac:dyDescent="0.2">
      <c r="A18" s="10">
        <v>43563</v>
      </c>
      <c r="B18" s="6" t="s">
        <v>29</v>
      </c>
      <c r="C18" s="11">
        <v>250140267</v>
      </c>
      <c r="D18" s="8">
        <v>1</v>
      </c>
      <c r="E18" s="9">
        <v>-20</v>
      </c>
      <c r="F18" s="4" t="str">
        <f>VLOOKUP(C18,[1]Sheet3!$A:$C,2,)</f>
        <v>36247478-1</v>
      </c>
      <c r="G18" s="4" t="str">
        <f>VLOOKUP(C18,[1]Sheet3!$A:$C,3,)</f>
        <v>UH40-0149</v>
      </c>
    </row>
    <row r="19" spans="1:7" customFormat="1" ht="14.25" customHeight="1" x14ac:dyDescent="0.2">
      <c r="A19" s="10">
        <v>43562</v>
      </c>
      <c r="B19" s="6" t="s">
        <v>30</v>
      </c>
      <c r="C19" s="11">
        <v>250208909</v>
      </c>
      <c r="D19" s="8">
        <v>1</v>
      </c>
      <c r="E19" s="9">
        <v>-20</v>
      </c>
      <c r="F19" s="4" t="str">
        <f>VLOOKUP(C19,[1]Sheet3!$A:$C,2,)</f>
        <v>36272699-1</v>
      </c>
      <c r="G19" s="4" t="str">
        <f>VLOOKUP(C19,[1]Sheet3!$A:$C,3,)</f>
        <v>MP120-0693</v>
      </c>
    </row>
    <row r="20" spans="1:7" customFormat="1" ht="13.5" customHeight="1" x14ac:dyDescent="0.2">
      <c r="A20" s="10">
        <v>43562</v>
      </c>
      <c r="B20" s="6" t="s">
        <v>31</v>
      </c>
      <c r="C20" s="11">
        <v>250274463</v>
      </c>
      <c r="D20" s="8">
        <v>1</v>
      </c>
      <c r="E20" s="9">
        <v>-20</v>
      </c>
      <c r="F20" s="4" t="str">
        <f>VLOOKUP(C20,[1]Sheet3!$A:$C,2,)</f>
        <v>36293342-1</v>
      </c>
      <c r="G20" s="4" t="str">
        <f>VLOOKUP(C20,[1]Sheet3!$A:$C,3,)</f>
        <v>MP10-931</v>
      </c>
    </row>
    <row r="21" spans="1:7" customFormat="1" ht="13.5" customHeight="1" x14ac:dyDescent="0.2">
      <c r="A21" s="10">
        <v>43567</v>
      </c>
      <c r="B21" s="6" t="s">
        <v>32</v>
      </c>
      <c r="C21" s="11">
        <v>250623869</v>
      </c>
      <c r="D21" s="8">
        <v>1</v>
      </c>
      <c r="E21" s="9">
        <v>-20</v>
      </c>
      <c r="F21" s="4" t="str">
        <f>VLOOKUP(C21,[1]Sheet3!$A:$C,2,)</f>
        <v>36427864-1</v>
      </c>
      <c r="G21" s="4" t="str">
        <f>VLOOKUP(C21,[1]Sheet3!$A:$C,3,)</f>
        <v>MP160-0121</v>
      </c>
    </row>
    <row r="22" spans="1:7" customFormat="1" ht="13.5" customHeight="1" x14ac:dyDescent="0.2">
      <c r="A22" s="10">
        <v>43571</v>
      </c>
      <c r="B22" s="6" t="s">
        <v>33</v>
      </c>
      <c r="C22" s="11">
        <v>250724722</v>
      </c>
      <c r="D22" s="8">
        <v>1</v>
      </c>
      <c r="E22" s="9">
        <v>-20</v>
      </c>
      <c r="F22" s="4" t="str">
        <f>VLOOKUP(C22,[1]Sheet3!$A:$C,2,)</f>
        <v>36464795-1</v>
      </c>
      <c r="G22" s="4" t="str">
        <f>VLOOKUP(C22,[1]Sheet3!$A:$C,3,)</f>
        <v>ID10-748</v>
      </c>
    </row>
    <row r="23" spans="1:7" customFormat="1" ht="13.5" customHeight="1" x14ac:dyDescent="0.2">
      <c r="A23" s="10">
        <v>43571</v>
      </c>
      <c r="B23" s="6" t="s">
        <v>34</v>
      </c>
      <c r="C23" s="11">
        <v>250743867</v>
      </c>
      <c r="D23" s="8">
        <v>1</v>
      </c>
      <c r="E23" s="9">
        <v>-20</v>
      </c>
      <c r="F23" s="4" t="s">
        <v>35</v>
      </c>
      <c r="G23" s="4" t="s">
        <v>36</v>
      </c>
    </row>
    <row r="24" spans="1:7" customFormat="1" ht="13.5" customHeight="1" x14ac:dyDescent="0.2">
      <c r="A24" s="10">
        <v>43571</v>
      </c>
      <c r="B24" s="6" t="s">
        <v>37</v>
      </c>
      <c r="C24" s="11">
        <v>250866515</v>
      </c>
      <c r="D24" s="8">
        <v>1</v>
      </c>
      <c r="E24" s="9">
        <v>-20</v>
      </c>
      <c r="F24" s="4" t="str">
        <f>VLOOKUP(C24,[1]Sheet3!$A:$C,2,)</f>
        <v>36516301-1</v>
      </c>
      <c r="G24" s="4" t="str">
        <f>VLOOKUP(C24,[1]Sheet3!$A:$C,3,)</f>
        <v>MP12-476</v>
      </c>
    </row>
    <row r="25" spans="1:7" customFormat="1" ht="14.25" customHeight="1" x14ac:dyDescent="0.2">
      <c r="A25" s="10">
        <v>43571</v>
      </c>
      <c r="B25" s="6" t="s">
        <v>38</v>
      </c>
      <c r="C25" s="11">
        <v>250905033</v>
      </c>
      <c r="D25" s="8">
        <v>1</v>
      </c>
      <c r="E25" s="9">
        <v>-20</v>
      </c>
      <c r="F25" s="4" t="s">
        <v>39</v>
      </c>
      <c r="G25" s="4" t="s">
        <v>40</v>
      </c>
    </row>
    <row r="26" spans="1:7" customFormat="1" ht="13.5" customHeight="1" x14ac:dyDescent="0.2">
      <c r="A26" s="10">
        <v>43572</v>
      </c>
      <c r="B26" s="6" t="s">
        <v>41</v>
      </c>
      <c r="C26" s="11">
        <v>251054484</v>
      </c>
      <c r="D26" s="8">
        <v>1</v>
      </c>
      <c r="E26" s="9">
        <v>-20</v>
      </c>
      <c r="F26" s="4" t="str">
        <f>VLOOKUP(C26,[1]Sheet3!$A:$C,2,)</f>
        <v>36588224-1</v>
      </c>
      <c r="G26" s="4" t="str">
        <f>VLOOKUP(C26,[1]Sheet3!$A:$C,3,)</f>
        <v>MP43-5711</v>
      </c>
    </row>
    <row r="27" spans="1:7" customFormat="1" ht="13.5" customHeight="1" x14ac:dyDescent="0.2">
      <c r="A27" s="10">
        <v>43574</v>
      </c>
      <c r="B27" s="6" t="s">
        <v>42</v>
      </c>
      <c r="C27" s="11">
        <v>251162886</v>
      </c>
      <c r="D27" s="8">
        <v>1</v>
      </c>
      <c r="E27" s="9">
        <v>-20</v>
      </c>
      <c r="F27" s="4" t="str">
        <f>VLOOKUP(C27,[1]Sheet3!$A:$C,2,)</f>
        <v>36628146-1</v>
      </c>
      <c r="G27" s="4" t="str">
        <f>VLOOKUP(C27,[1]Sheet3!$A:$C,3,)</f>
        <v>MP70-418</v>
      </c>
    </row>
    <row r="28" spans="1:7" customFormat="1" ht="13.5" customHeight="1" x14ac:dyDescent="0.2">
      <c r="A28" s="10">
        <v>43574</v>
      </c>
      <c r="B28" s="6" t="s">
        <v>43</v>
      </c>
      <c r="C28" s="11">
        <v>251226360</v>
      </c>
      <c r="D28" s="8">
        <v>1</v>
      </c>
      <c r="E28" s="9">
        <v>-20</v>
      </c>
      <c r="F28" s="4" t="str">
        <f>VLOOKUP(C28,[1]Sheet3!$A:$C,2,)</f>
        <v>36651495-1</v>
      </c>
      <c r="G28" s="4" t="str">
        <f>VLOOKUP(C28,[1]Sheet3!$A:$C,3,)</f>
        <v>MP10-255</v>
      </c>
    </row>
    <row r="29" spans="1:7" x14ac:dyDescent="0.2">
      <c r="D29" s="12">
        <f>SUM(D2:D28)</f>
        <v>27</v>
      </c>
      <c r="E29" s="13">
        <f>SUM(E2:E28)</f>
        <v>-540</v>
      </c>
    </row>
    <row r="31" spans="1:7" x14ac:dyDescent="0.2">
      <c r="A31" s="4" t="s">
        <v>44</v>
      </c>
    </row>
  </sheetData>
  <autoFilter ref="A1:G1">
    <sortState ref="A2:G29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2019-05-24T18:58:38Z</dcterms:created>
  <dcterms:modified xsi:type="dcterms:W3CDTF">2019-05-24T18:59:12Z</dcterms:modified>
</cp:coreProperties>
</file>