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4" windowWidth="27780" windowHeight="12720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  <pivotCaches>
    <pivotCache cacheId="2" r:id="rId5"/>
  </pivotCaches>
</workbook>
</file>

<file path=xl/calcChain.xml><?xml version="1.0" encoding="utf-8"?>
<calcChain xmlns="http://schemas.openxmlformats.org/spreadsheetml/2006/main">
  <c r="G28" i="1" l="1"/>
</calcChain>
</file>

<file path=xl/sharedStrings.xml><?xml version="1.0" encoding="utf-8"?>
<sst xmlns="http://schemas.openxmlformats.org/spreadsheetml/2006/main" count="148" uniqueCount="70">
  <si>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</si>
  <si>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</si>
  <si>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</si>
  <si>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</si>
  <si>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</si>
  <si>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</si>
  <si>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152010085-CR</t>
  </si>
  <si>
    <t>CS152010085</t>
  </si>
  <si>
    <t>Castlegate</t>
  </si>
  <si>
    <t>152908220-CR</t>
  </si>
  <si>
    <t>CS152908220</t>
  </si>
  <si>
    <t>153114059-CR</t>
  </si>
  <si>
    <t>CS153114059</t>
  </si>
  <si>
    <t>153274362-CR</t>
  </si>
  <si>
    <t>CA153274362</t>
  </si>
  <si>
    <t>153338161-CR</t>
  </si>
  <si>
    <t>CS153338161</t>
  </si>
  <si>
    <t>153407138-CR</t>
  </si>
  <si>
    <t>CS153407138</t>
  </si>
  <si>
    <t>148756049-CR</t>
  </si>
  <si>
    <t>CS148756049</t>
  </si>
  <si>
    <t>149149656-CR</t>
  </si>
  <si>
    <t>CS149149656</t>
  </si>
  <si>
    <t>149197413-CR</t>
  </si>
  <si>
    <t>CS149197413</t>
  </si>
  <si>
    <t>149832108-CR</t>
  </si>
  <si>
    <t>CS149832108</t>
  </si>
  <si>
    <t>150329444-CR</t>
  </si>
  <si>
    <t>CS150329444</t>
  </si>
  <si>
    <t>150541735-CR</t>
  </si>
  <si>
    <t>CS150541735</t>
  </si>
  <si>
    <t>150588070-CR</t>
  </si>
  <si>
    <t>CS150588070</t>
  </si>
  <si>
    <t>150715375-CR</t>
  </si>
  <si>
    <t>CS150715375</t>
  </si>
  <si>
    <t>151026530-CR</t>
  </si>
  <si>
    <t>CS151026530</t>
  </si>
  <si>
    <t>151809343-CR</t>
  </si>
  <si>
    <t>CS151809343</t>
  </si>
  <si>
    <t>151822720-CR</t>
  </si>
  <si>
    <t>CS151822720</t>
  </si>
  <si>
    <t>152089604-CR</t>
  </si>
  <si>
    <t>CS152089604</t>
  </si>
  <si>
    <t>152131988-CR</t>
  </si>
  <si>
    <t>CS152131988</t>
  </si>
  <si>
    <t>152196247-CR</t>
  </si>
  <si>
    <t>CS152196247</t>
  </si>
  <si>
    <t>152200958-CR</t>
  </si>
  <si>
    <t>CS152200958</t>
  </si>
  <si>
    <t>152267185-CR</t>
  </si>
  <si>
    <t>CS152267185</t>
  </si>
  <si>
    <t>152703357-CR</t>
  </si>
  <si>
    <t>CS152703357</t>
  </si>
  <si>
    <t>152943655-CR</t>
  </si>
  <si>
    <t>CS152943655</t>
  </si>
  <si>
    <t>153039737-CR</t>
  </si>
  <si>
    <t>CS153039737</t>
  </si>
  <si>
    <t>153032501-CR</t>
  </si>
  <si>
    <t>CS153032501</t>
  </si>
  <si>
    <t>Voucher #</t>
  </si>
  <si>
    <t>Voucher Date</t>
  </si>
  <si>
    <t>CB Number</t>
  </si>
  <si>
    <t>Whse</t>
  </si>
  <si>
    <t>Cost Unit</t>
  </si>
  <si>
    <t>AR REF #</t>
  </si>
  <si>
    <t>CB1901265</t>
  </si>
  <si>
    <t>WAY</t>
  </si>
  <si>
    <t>Sum of  Amount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</si>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</sst>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left"/>
    </xf>
    <xf numFmtId="0" fontId="18" fillId="33" borderId="10" xfId="0" applyFont="1" applyFill="1" applyBorder="1" applyAlignment="1">
      <alignment horizontal="left"/>
    </xf>
    <xf numFmtId="43" fontId="19" fillId="0" borderId="10" xfId="1" applyFont="1" applyBorder="1" applyAlignment="1">
      <alignment horizontal="center"/>
    </xf>
    <xf numFmtId="0" fontId="38" fillId="0" borderId="10" xfId="0" applyFont="1" applyBorder="1" applyAlignment="1">
      <alignment horizontal="left"/>
    </xf>
    <xf numFmtId="0" fontId="19" fillId="0" borderId="10" xfId="0" applyFont="1" applyBorder="1"/>
    <xf numFmtId="43" fontId="18" fillId="33" borderId="10" xfId="1" applyFont="1" applyFill="1" applyBorder="1" applyAlignment="1">
      <alignment horizontal="left"/>
    </xf>
    <xf numFmtId="0" fontId="19" fillId="0" borderId="10" xfId="0" applyFont="1" applyBorder="1" applyAlignment="1">
      <alignment horizontal="center"/>
    </xf>
    <xf numFmtId="0" fontId="0" fillId="0" borderId="0" xfId="0"/>
    <xf numFmtId="14" fontId="19" fillId="0" borderId="10" xfId="0" applyNumberFormat="1" applyFont="1" applyBorder="1" applyAlignment="1">
      <alignment horizontal="center"/>
    </xf>
    <xf numFmtId="0" fontId="0" fillId="0" borderId="0" xfId="0" pivotButton="1"/>
    <xf numFmtId="14" fontId="19" fillId="0" borderId="10" xfId="0" applyNumberFormat="1" applyFont="1" applyBorder="1"/>
    <xf numFmtId="0" fontId="0" fillId="0" borderId="0" xfId="0" applyNumberFormat="1"/>
    <xf numFmtId="43" fontId="16" fillId="0" borderId="0" xfId="0" applyNumberFormat="1" applyFont="1"/>
    <xf numFmtId="0" fontId="0" fillId="0" borderId="0" xfId="0"/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" xfId="1" builtinId="3"/>
    <cellStyle name="Comma 2" xfId="70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nis Auyang" refreshedDate="43600.447541782407" createdVersion="4" refreshedVersion="4" minRefreshableVersion="3" recordCount="26">
  <cacheSource type="worksheet">
    <worksheetSource ref="A1:L27" sheet="Sheet1"/>
  </cacheSource>
  <cacheFields count="12">
    <cacheField name="Voucher #" numFmtId="0">
      <sharedItems containsSemiMixedTypes="0" containsString="0" containsNumber="1" containsInteger="1" minValue="2089670" maxValue="2105124"/>
    </cacheField>
    <cacheField name="Voucher Date" numFmtId="14">
      <sharedItems containsSemiMixedTypes="0" containsNonDate="0" containsDate="1" containsString="0" minDate="2019-04-02T00:00:00" maxDate="2019-04-10T00:00:00"/>
    </cacheField>
    <cacheField name="CB Number" numFmtId="14">
      <sharedItems/>
    </cacheField>
    <cacheField name="Invoice #" numFmtId="0">
      <sharedItems/>
    </cacheField>
    <cacheField name=" PO #" numFmtId="0">
      <sharedItems/>
    </cacheField>
    <cacheField name=" Date" numFmtId="14">
      <sharedItems containsSemiMixedTypes="0" containsNonDate="0" containsDate="1" containsString="0" minDate="2019-01-24T00:00:00" maxDate="2019-02-27T00:00:00"/>
    </cacheField>
    <cacheField name=" Amount" numFmtId="43">
      <sharedItems containsSemiMixedTypes="0" containsString="0" containsNumber="1" minValue="-556.30999999999995" maxValue="-9.75"/>
    </cacheField>
    <cacheField name=" StoreID" numFmtId="0">
      <sharedItems containsSemiMixedTypes="0" containsString="0" containsNumber="1" containsInteger="1" minValue="49" maxValue="450"/>
    </cacheField>
    <cacheField name=" OrderType" numFmtId="0">
      <sharedItems/>
    </cacheField>
    <cacheField name="Whse" numFmtId="0">
      <sharedItems/>
    </cacheField>
    <cacheField name="Cost Unit" numFmtId="0">
      <sharedItems containsSemiMixedTypes="0" containsString="0" containsNumber="1" containsInteger="1" minValue="10" maxValue="50" count="2">
        <n v="10"/>
        <n v="50"/>
      </sharedItems>
    </cacheField>
    <cacheField name="AR REF #" numFmtId="0">
      <sharedItems containsSemiMixedTypes="0" containsString="0" containsNumber="1" containsInteger="1" minValue="12142144" maxValue="121425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n v="2105124"/>
    <d v="2019-04-09T00:00:00"/>
    <s v="CB1901265"/>
    <s v="152010085-CR"/>
    <s v="CS152010085"/>
    <d v="2019-02-18T00:00:00"/>
    <n v="-102.98"/>
    <n v="49"/>
    <s v="Castlegate"/>
    <s v="WAY"/>
    <x v="0"/>
    <n v="12142529"/>
  </r>
  <r>
    <n v="2105124"/>
    <d v="2019-04-09T00:00:00"/>
    <s v="CB1901265"/>
    <s v="152908220-CR"/>
    <s v="CS152908220"/>
    <d v="2019-02-24T00:00:00"/>
    <n v="-107.9"/>
    <n v="49"/>
    <s v="Castlegate"/>
    <s v="WAY"/>
    <x v="1"/>
    <n v="12142529"/>
  </r>
  <r>
    <n v="2105124"/>
    <d v="2019-04-09T00:00:00"/>
    <s v="CB1901265"/>
    <s v="153114059-CR"/>
    <s v="CS153114059"/>
    <d v="2019-02-25T00:00:00"/>
    <n v="-115.32"/>
    <n v="49"/>
    <s v="Castlegate"/>
    <s v="WAY"/>
    <x v="1"/>
    <n v="12142529"/>
  </r>
  <r>
    <n v="2105124"/>
    <d v="2019-04-09T00:00:00"/>
    <s v="CB1901265"/>
    <s v="153274362-CR"/>
    <s v="CA153274362"/>
    <d v="2019-02-25T00:00:00"/>
    <n v="-168.22"/>
    <n v="446"/>
    <s v="Castlegate"/>
    <s v="WAY"/>
    <x v="1"/>
    <n v="12142529"/>
  </r>
  <r>
    <n v="2105124"/>
    <d v="2019-04-09T00:00:00"/>
    <s v="CB1901265"/>
    <s v="153338161-CR"/>
    <s v="CS153338161"/>
    <d v="2019-02-26T00:00:00"/>
    <n v="-112.76"/>
    <n v="450"/>
    <s v="Castlegate"/>
    <s v="WAY"/>
    <x v="1"/>
    <n v="12142529"/>
  </r>
  <r>
    <n v="2105124"/>
    <d v="2019-04-09T00:00:00"/>
    <s v="CB1901265"/>
    <s v="153407138-CR"/>
    <s v="CS153407138"/>
    <d v="2019-02-26T00:00:00"/>
    <n v="-232.5"/>
    <n v="49"/>
    <s v="Castlegate"/>
    <s v="WAY"/>
    <x v="1"/>
    <n v="12142529"/>
  </r>
  <r>
    <n v="2089670"/>
    <d v="2019-04-02T00:00:00"/>
    <s v="CB1901265"/>
    <s v="148756049-CR"/>
    <s v="CS148756049"/>
    <d v="2019-01-24T00:00:00"/>
    <n v="-102.52"/>
    <n v="49"/>
    <s v="Castlegate"/>
    <s v="WAY"/>
    <x v="1"/>
    <n v="12142258"/>
  </r>
  <r>
    <n v="2089670"/>
    <d v="2019-04-02T00:00:00"/>
    <s v="CB1901265"/>
    <s v="149149656-CR"/>
    <s v="CS149149656"/>
    <d v="2019-01-28T00:00:00"/>
    <n v="-107.65"/>
    <n v="49"/>
    <s v="Castlegate"/>
    <s v="WAY"/>
    <x v="0"/>
    <n v="12142258"/>
  </r>
  <r>
    <n v="2089670"/>
    <d v="2019-04-02T00:00:00"/>
    <s v="CB1901265"/>
    <s v="149197413-CR"/>
    <s v="CS149197413"/>
    <d v="2019-01-28T00:00:00"/>
    <n v="-90.25"/>
    <n v="49"/>
    <s v="Castlegate"/>
    <s v="WAY"/>
    <x v="0"/>
    <n v="12142258"/>
  </r>
  <r>
    <n v="2089670"/>
    <d v="2019-04-02T00:00:00"/>
    <s v="CB1901265"/>
    <s v="149832108-CR"/>
    <s v="CS149832108"/>
    <d v="2019-02-01T00:00:00"/>
    <n v="-63.07"/>
    <n v="49"/>
    <s v="Castlegate"/>
    <s v="WAY"/>
    <x v="0"/>
    <n v="12142258"/>
  </r>
  <r>
    <n v="2089670"/>
    <d v="2019-04-02T00:00:00"/>
    <s v="CB1901265"/>
    <s v="150329444-CR"/>
    <s v="CS150329444"/>
    <d v="2019-02-05T00:00:00"/>
    <n v="-158.91999999999999"/>
    <n v="49"/>
    <s v="Castlegate"/>
    <s v="WAY"/>
    <x v="1"/>
    <n v="12142258"/>
  </r>
  <r>
    <n v="2089670"/>
    <d v="2019-04-02T00:00:00"/>
    <s v="CB1901265"/>
    <s v="150541735-CR"/>
    <s v="CS150541735"/>
    <d v="2019-02-06T00:00:00"/>
    <n v="-9.75"/>
    <n v="450"/>
    <s v="Castlegate"/>
    <s v="WAY"/>
    <x v="1"/>
    <n v="12142258"/>
  </r>
  <r>
    <n v="2089670"/>
    <d v="2019-04-02T00:00:00"/>
    <s v="CB1901265"/>
    <s v="150588070-CR"/>
    <s v="CS150588070"/>
    <d v="2019-02-06T00:00:00"/>
    <n v="-10.16"/>
    <n v="49"/>
    <s v="Castlegate"/>
    <s v="WAY"/>
    <x v="1"/>
    <n v="12142258"/>
  </r>
  <r>
    <n v="2089670"/>
    <d v="2019-04-02T00:00:00"/>
    <s v="CB1901265"/>
    <s v="150715375-CR"/>
    <s v="CS150715375"/>
    <d v="2019-02-08T00:00:00"/>
    <n v="-19.41"/>
    <n v="49"/>
    <s v="Castlegate"/>
    <s v="WAY"/>
    <x v="1"/>
    <n v="12142258"/>
  </r>
  <r>
    <n v="2089670"/>
    <d v="2019-04-02T00:00:00"/>
    <s v="CB1901265"/>
    <s v="151026530-CR"/>
    <s v="CS151026530"/>
    <d v="2019-02-11T00:00:00"/>
    <n v="-16.489999999999998"/>
    <n v="49"/>
    <s v="Castlegate"/>
    <s v="WAY"/>
    <x v="1"/>
    <n v="12142258"/>
  </r>
  <r>
    <n v="2089670"/>
    <d v="2019-04-02T00:00:00"/>
    <s v="CB1901265"/>
    <s v="151809343-CR"/>
    <s v="CS151809343"/>
    <d v="2019-02-18T00:00:00"/>
    <n v="-150.11000000000001"/>
    <n v="49"/>
    <s v="Castlegate"/>
    <s v="WAY"/>
    <x v="1"/>
    <n v="12142258"/>
  </r>
  <r>
    <n v="2089670"/>
    <d v="2019-04-02T00:00:00"/>
    <s v="CB1901265"/>
    <s v="151822720-CR"/>
    <s v="CS151822720"/>
    <d v="2019-02-17T00:00:00"/>
    <n v="-139.5"/>
    <n v="450"/>
    <s v="Castlegate"/>
    <s v="WAY"/>
    <x v="1"/>
    <n v="12142258"/>
  </r>
  <r>
    <n v="2089670"/>
    <d v="2019-04-02T00:00:00"/>
    <s v="CB1901265"/>
    <s v="152089604-CR"/>
    <s v="CS152089604"/>
    <d v="2019-02-19T00:00:00"/>
    <n v="-556.30999999999995"/>
    <n v="81"/>
    <s v="Castlegate"/>
    <s v="WAY"/>
    <x v="1"/>
    <n v="12142258"/>
  </r>
  <r>
    <n v="2089670"/>
    <d v="2019-04-02T00:00:00"/>
    <s v="CB1901265"/>
    <s v="152131988-CR"/>
    <s v="CS152131988"/>
    <d v="2019-02-18T00:00:00"/>
    <n v="-97.65"/>
    <n v="49"/>
    <s v="Castlegate"/>
    <s v="WAY"/>
    <x v="1"/>
    <n v="12142258"/>
  </r>
  <r>
    <n v="2089670"/>
    <d v="2019-04-02T00:00:00"/>
    <s v="CB1901265"/>
    <s v="152196247-CR"/>
    <s v="CS152196247"/>
    <d v="2019-02-19T00:00:00"/>
    <n v="-152.09"/>
    <n v="81"/>
    <s v="Castlegate"/>
    <s v="WAY"/>
    <x v="1"/>
    <n v="12142258"/>
  </r>
  <r>
    <n v="2089670"/>
    <d v="2019-04-02T00:00:00"/>
    <s v="CB1901265"/>
    <s v="152200958-CR"/>
    <s v="CS152200958"/>
    <d v="2019-02-19T00:00:00"/>
    <n v="-100.02"/>
    <n v="49"/>
    <s v="Castlegate"/>
    <s v="WAY"/>
    <x v="0"/>
    <n v="12142258"/>
  </r>
  <r>
    <n v="2089670"/>
    <d v="2019-04-02T00:00:00"/>
    <s v="CB1901265"/>
    <s v="152267185-CR"/>
    <s v="CS152267185"/>
    <d v="2019-02-19T00:00:00"/>
    <n v="-537.63"/>
    <n v="81"/>
    <s v="Castlegate"/>
    <s v="WAY"/>
    <x v="1"/>
    <n v="12142258"/>
  </r>
  <r>
    <n v="2089670"/>
    <d v="2019-04-02T00:00:00"/>
    <s v="CB1901265"/>
    <s v="152703357-CR"/>
    <s v="CS152703357"/>
    <d v="2019-02-21T00:00:00"/>
    <n v="-83"/>
    <n v="49"/>
    <s v="Castlegate"/>
    <s v="WAY"/>
    <x v="1"/>
    <n v="12142258"/>
  </r>
  <r>
    <n v="2089670"/>
    <d v="2019-04-02T00:00:00"/>
    <s v="CB1901265"/>
    <s v="152943655-CR"/>
    <s v="CS152943655"/>
    <d v="2019-02-25T00:00:00"/>
    <n v="-92.77"/>
    <n v="49"/>
    <s v="Castlegate"/>
    <s v="WAY"/>
    <x v="0"/>
    <n v="12142258"/>
  </r>
  <r>
    <n v="2089670"/>
    <d v="2019-04-02T00:00:00"/>
    <s v="CB1901265"/>
    <s v="153039737-CR"/>
    <s v="CS153039737"/>
    <d v="2019-02-25T00:00:00"/>
    <n v="-170.89"/>
    <n v="49"/>
    <s v="Castlegate"/>
    <s v="WAY"/>
    <x v="1"/>
    <n v="12142258"/>
  </r>
  <r>
    <n v="2100073"/>
    <d v="2019-04-03T00:00:00"/>
    <s v="CB1901265"/>
    <s v="153032501-CR"/>
    <s v="CS153032501"/>
    <d v="2019-02-25T00:00:00"/>
    <n v="-139.5"/>
    <n v="81"/>
    <s v="Castlegate"/>
    <s v="WAY"/>
    <x v="1"/>
    <n v="121421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6" firstHeaderRow="1" firstDataRow="1" firstDataCol="1"/>
  <pivotFields count="12">
    <pivotField showAll="0"/>
    <pivotField numFmtId="14" showAll="0"/>
    <pivotField showAll="0"/>
    <pivotField showAll="0"/>
    <pivotField showAll="0"/>
    <pivotField numFmtId="14" showAll="0"/>
    <pivotField dataField="1" numFmtId="43"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Sum of  Amou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B34:C37" firstHeaderRow="1" firstDataRow="1" firstDataCol="1"/>
  <pivotFields count="12">
    <pivotField showAll="0"/>
    <pivotField numFmtId="14" showAll="0"/>
    <pivotField showAll="0"/>
    <pivotField showAll="0"/>
    <pivotField showAll="0"/>
    <pivotField numFmtId="14" showAll="0"/>
    <pivotField dataField="1" numFmtId="43"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Sum of  Amou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B6" sqref="A3:B6"/>
    </sheetView>
  </sheetViews>
  <sheetFormatPr defaultRowHeight="14.4"/>
  <cols>
    <col min="1" max="1" width="12.5546875" customWidth="1"/>
    <col min="2" max="2" width="14.88671875" bestFit="1" customWidth="1"/>
  </cols>
  <sheetData>
    <row r="3" spans="1:2">
      <c r="A3" s="10" t="s">
        <v>68</v>
      </c>
      <c r="B3" t="s">
        <v>67</v>
      </c>
    </row>
    <row r="4" spans="1:2">
      <c r="A4" s="1">
        <v>10</v>
      </c>
      <c r="B4" s="12">
        <v>-556.74</v>
      </c>
    </row>
    <row r="5" spans="1:2">
      <c r="A5" s="1">
        <v>50</v>
      </c>
      <c r="B5" s="12">
        <v>-3080.63</v>
      </c>
    </row>
    <row r="6" spans="1:2">
      <c r="A6" s="1" t="s">
        <v>69</v>
      </c>
      <c r="B6" s="12">
        <v>-3637.37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B34" sqref="B34:C37"/>
    </sheetView>
  </sheetViews>
  <sheetFormatPr defaultRowHeight="14.4"/>
  <cols>
    <col min="1" max="1" width="8.88671875" style="14"/>
    <col min="2" max="2" width="12.109375" style="14" customWidth="1"/>
    <col min="3" max="3" width="10" style="14" bestFit="1" customWidth="1"/>
    <col min="4" max="4" width="31.6640625" bestFit="1" customWidth="1"/>
    <col min="5" max="5" width="12" bestFit="1" customWidth="1"/>
    <col min="6" max="6" width="9.5546875" bestFit="1" customWidth="1"/>
    <col min="7" max="7" width="10.109375" bestFit="1" customWidth="1"/>
    <col min="8" max="8" width="7.6640625" bestFit="1" customWidth="1"/>
    <col min="9" max="9" width="10.33203125" bestFit="1" customWidth="1"/>
    <col min="10" max="10" width="9" bestFit="1" customWidth="1"/>
  </cols>
  <sheetData>
    <row r="1" spans="1:12">
      <c r="A1" s="2" t="s">
        <v>59</v>
      </c>
      <c r="B1" s="2" t="s">
        <v>60</v>
      </c>
      <c r="C1" s="2" t="s">
        <v>61</v>
      </c>
      <c r="D1" s="2" t="s">
        <v>0</v>
      </c>
      <c r="E1" s="2" t="s">
        <v>1</v>
      </c>
      <c r="F1" s="2" t="s">
        <v>2</v>
      </c>
      <c r="G1" s="6" t="s">
        <v>3</v>
      </c>
      <c r="H1" s="2" t="s">
        <v>4</v>
      </c>
      <c r="I1" s="2" t="s">
        <v>5</v>
      </c>
      <c r="J1" s="2" t="s">
        <v>62</v>
      </c>
      <c r="K1" s="2" t="s">
        <v>63</v>
      </c>
      <c r="L1" s="2" t="s">
        <v>64</v>
      </c>
    </row>
    <row r="2" spans="1:12">
      <c r="A2" s="5">
        <v>2105124</v>
      </c>
      <c r="B2" s="11">
        <v>43564</v>
      </c>
      <c r="C2" s="11" t="s">
        <v>65</v>
      </c>
      <c r="D2" s="7" t="s">
        <v>6</v>
      </c>
      <c r="E2" s="7" t="s">
        <v>7</v>
      </c>
      <c r="F2" s="9">
        <v>43514</v>
      </c>
      <c r="G2" s="3">
        <v>-102.98</v>
      </c>
      <c r="H2" s="7">
        <v>49</v>
      </c>
      <c r="I2" s="7" t="s">
        <v>8</v>
      </c>
      <c r="J2" s="4" t="s">
        <v>66</v>
      </c>
      <c r="K2" s="5">
        <v>10</v>
      </c>
      <c r="L2" s="5">
        <v>12142529</v>
      </c>
    </row>
    <row r="3" spans="1:12">
      <c r="A3" s="5">
        <v>2105124</v>
      </c>
      <c r="B3" s="11">
        <v>43564</v>
      </c>
      <c r="C3" s="11" t="s">
        <v>65</v>
      </c>
      <c r="D3" s="7" t="s">
        <v>9</v>
      </c>
      <c r="E3" s="7" t="s">
        <v>10</v>
      </c>
      <c r="F3" s="9">
        <v>43520</v>
      </c>
      <c r="G3" s="3">
        <v>-107.9</v>
      </c>
      <c r="H3" s="7">
        <v>49</v>
      </c>
      <c r="I3" s="7" t="s">
        <v>8</v>
      </c>
      <c r="J3" s="4" t="s">
        <v>66</v>
      </c>
      <c r="K3" s="5">
        <v>50</v>
      </c>
      <c r="L3" s="5">
        <v>12142529</v>
      </c>
    </row>
    <row r="4" spans="1:12">
      <c r="A4" s="5">
        <v>2105124</v>
      </c>
      <c r="B4" s="11">
        <v>43564</v>
      </c>
      <c r="C4" s="11" t="s">
        <v>65</v>
      </c>
      <c r="D4" s="7" t="s">
        <v>11</v>
      </c>
      <c r="E4" s="7" t="s">
        <v>12</v>
      </c>
      <c r="F4" s="9">
        <v>43521</v>
      </c>
      <c r="G4" s="3">
        <v>-115.32</v>
      </c>
      <c r="H4" s="7">
        <v>49</v>
      </c>
      <c r="I4" s="7" t="s">
        <v>8</v>
      </c>
      <c r="J4" s="4" t="s">
        <v>66</v>
      </c>
      <c r="K4" s="5">
        <v>50</v>
      </c>
      <c r="L4" s="5">
        <v>12142529</v>
      </c>
    </row>
    <row r="5" spans="1:12">
      <c r="A5" s="5">
        <v>2105124</v>
      </c>
      <c r="B5" s="11">
        <v>43564</v>
      </c>
      <c r="C5" s="11" t="s">
        <v>65</v>
      </c>
      <c r="D5" s="7" t="s">
        <v>13</v>
      </c>
      <c r="E5" s="7" t="s">
        <v>14</v>
      </c>
      <c r="F5" s="9">
        <v>43521</v>
      </c>
      <c r="G5" s="3">
        <v>-168.22</v>
      </c>
      <c r="H5" s="7">
        <v>446</v>
      </c>
      <c r="I5" s="7" t="s">
        <v>8</v>
      </c>
      <c r="J5" s="4" t="s">
        <v>66</v>
      </c>
      <c r="K5" s="5">
        <v>50</v>
      </c>
      <c r="L5" s="5">
        <v>12142529</v>
      </c>
    </row>
    <row r="6" spans="1:12">
      <c r="A6" s="5">
        <v>2105124</v>
      </c>
      <c r="B6" s="11">
        <v>43564</v>
      </c>
      <c r="C6" s="11" t="s">
        <v>65</v>
      </c>
      <c r="D6" s="7" t="s">
        <v>15</v>
      </c>
      <c r="E6" s="7" t="s">
        <v>16</v>
      </c>
      <c r="F6" s="9">
        <v>43522</v>
      </c>
      <c r="G6" s="3">
        <v>-112.76</v>
      </c>
      <c r="H6" s="7">
        <v>450</v>
      </c>
      <c r="I6" s="7" t="s">
        <v>8</v>
      </c>
      <c r="J6" s="4" t="s">
        <v>66</v>
      </c>
      <c r="K6" s="5">
        <v>50</v>
      </c>
      <c r="L6" s="5">
        <v>12142529</v>
      </c>
    </row>
    <row r="7" spans="1:12">
      <c r="A7" s="5">
        <v>2105124</v>
      </c>
      <c r="B7" s="11">
        <v>43564</v>
      </c>
      <c r="C7" s="11" t="s">
        <v>65</v>
      </c>
      <c r="D7" s="7" t="s">
        <v>17</v>
      </c>
      <c r="E7" s="7" t="s">
        <v>18</v>
      </c>
      <c r="F7" s="9">
        <v>43522</v>
      </c>
      <c r="G7" s="3">
        <v>-232.5</v>
      </c>
      <c r="H7" s="7">
        <v>49</v>
      </c>
      <c r="I7" s="7" t="s">
        <v>8</v>
      </c>
      <c r="J7" s="4" t="s">
        <v>66</v>
      </c>
      <c r="K7" s="5">
        <v>50</v>
      </c>
      <c r="L7" s="5">
        <v>12142529</v>
      </c>
    </row>
    <row r="8" spans="1:12">
      <c r="A8" s="5">
        <v>2089670</v>
      </c>
      <c r="B8" s="11">
        <v>43557</v>
      </c>
      <c r="C8" s="11" t="s">
        <v>65</v>
      </c>
      <c r="D8" s="7" t="s">
        <v>19</v>
      </c>
      <c r="E8" s="7" t="s">
        <v>20</v>
      </c>
      <c r="F8" s="9">
        <v>43489</v>
      </c>
      <c r="G8" s="3">
        <v>-102.52</v>
      </c>
      <c r="H8" s="7">
        <v>49</v>
      </c>
      <c r="I8" s="7" t="s">
        <v>8</v>
      </c>
      <c r="J8" s="4" t="s">
        <v>66</v>
      </c>
      <c r="K8" s="5">
        <v>50</v>
      </c>
      <c r="L8" s="5">
        <v>12142258</v>
      </c>
    </row>
    <row r="9" spans="1:12">
      <c r="A9" s="5">
        <v>2089670</v>
      </c>
      <c r="B9" s="11">
        <v>43557</v>
      </c>
      <c r="C9" s="11" t="s">
        <v>65</v>
      </c>
      <c r="D9" s="7" t="s">
        <v>21</v>
      </c>
      <c r="E9" s="7" t="s">
        <v>22</v>
      </c>
      <c r="F9" s="9">
        <v>43493</v>
      </c>
      <c r="G9" s="3">
        <v>-107.65</v>
      </c>
      <c r="H9" s="7">
        <v>49</v>
      </c>
      <c r="I9" s="7" t="s">
        <v>8</v>
      </c>
      <c r="J9" s="4" t="s">
        <v>66</v>
      </c>
      <c r="K9" s="5">
        <v>10</v>
      </c>
      <c r="L9" s="5">
        <v>12142258</v>
      </c>
    </row>
    <row r="10" spans="1:12">
      <c r="A10" s="5">
        <v>2089670</v>
      </c>
      <c r="B10" s="11">
        <v>43557</v>
      </c>
      <c r="C10" s="11" t="s">
        <v>65</v>
      </c>
      <c r="D10" s="7" t="s">
        <v>23</v>
      </c>
      <c r="E10" s="7" t="s">
        <v>24</v>
      </c>
      <c r="F10" s="9">
        <v>43493</v>
      </c>
      <c r="G10" s="3">
        <v>-90.25</v>
      </c>
      <c r="H10" s="7">
        <v>49</v>
      </c>
      <c r="I10" s="7" t="s">
        <v>8</v>
      </c>
      <c r="J10" s="4" t="s">
        <v>66</v>
      </c>
      <c r="K10" s="5">
        <v>10</v>
      </c>
      <c r="L10" s="5">
        <v>12142258</v>
      </c>
    </row>
    <row r="11" spans="1:12">
      <c r="A11" s="5">
        <v>2089670</v>
      </c>
      <c r="B11" s="11">
        <v>43557</v>
      </c>
      <c r="C11" s="11" t="s">
        <v>65</v>
      </c>
      <c r="D11" s="7" t="s">
        <v>25</v>
      </c>
      <c r="E11" s="7" t="s">
        <v>26</v>
      </c>
      <c r="F11" s="9">
        <v>43497</v>
      </c>
      <c r="G11" s="3">
        <v>-63.07</v>
      </c>
      <c r="H11" s="7">
        <v>49</v>
      </c>
      <c r="I11" s="7" t="s">
        <v>8</v>
      </c>
      <c r="J11" s="4" t="s">
        <v>66</v>
      </c>
      <c r="K11" s="5">
        <v>10</v>
      </c>
      <c r="L11" s="5">
        <v>12142258</v>
      </c>
    </row>
    <row r="12" spans="1:12">
      <c r="A12" s="5">
        <v>2089670</v>
      </c>
      <c r="B12" s="11">
        <v>43557</v>
      </c>
      <c r="C12" s="11" t="s">
        <v>65</v>
      </c>
      <c r="D12" s="7" t="s">
        <v>27</v>
      </c>
      <c r="E12" s="7" t="s">
        <v>28</v>
      </c>
      <c r="F12" s="9">
        <v>43501</v>
      </c>
      <c r="G12" s="3">
        <v>-158.91999999999999</v>
      </c>
      <c r="H12" s="7">
        <v>49</v>
      </c>
      <c r="I12" s="7" t="s">
        <v>8</v>
      </c>
      <c r="J12" s="4" t="s">
        <v>66</v>
      </c>
      <c r="K12" s="5">
        <v>50</v>
      </c>
      <c r="L12" s="5">
        <v>12142258</v>
      </c>
    </row>
    <row r="13" spans="1:12">
      <c r="A13" s="5">
        <v>2089670</v>
      </c>
      <c r="B13" s="11">
        <v>43557</v>
      </c>
      <c r="C13" s="11" t="s">
        <v>65</v>
      </c>
      <c r="D13" s="7" t="s">
        <v>29</v>
      </c>
      <c r="E13" s="7" t="s">
        <v>30</v>
      </c>
      <c r="F13" s="9">
        <v>43502</v>
      </c>
      <c r="G13" s="3">
        <v>-9.75</v>
      </c>
      <c r="H13" s="7">
        <v>450</v>
      </c>
      <c r="I13" s="7" t="s">
        <v>8</v>
      </c>
      <c r="J13" s="4" t="s">
        <v>66</v>
      </c>
      <c r="K13" s="5">
        <v>50</v>
      </c>
      <c r="L13" s="5">
        <v>12142258</v>
      </c>
    </row>
    <row r="14" spans="1:12">
      <c r="A14" s="5">
        <v>2089670</v>
      </c>
      <c r="B14" s="11">
        <v>43557</v>
      </c>
      <c r="C14" s="11" t="s">
        <v>65</v>
      </c>
      <c r="D14" s="7" t="s">
        <v>31</v>
      </c>
      <c r="E14" s="7" t="s">
        <v>32</v>
      </c>
      <c r="F14" s="9">
        <v>43502</v>
      </c>
      <c r="G14" s="3">
        <v>-10.16</v>
      </c>
      <c r="H14" s="7">
        <v>49</v>
      </c>
      <c r="I14" s="7" t="s">
        <v>8</v>
      </c>
      <c r="J14" s="4" t="s">
        <v>66</v>
      </c>
      <c r="K14" s="5">
        <v>50</v>
      </c>
      <c r="L14" s="5">
        <v>12142258</v>
      </c>
    </row>
    <row r="15" spans="1:12">
      <c r="A15" s="5">
        <v>2089670</v>
      </c>
      <c r="B15" s="11">
        <v>43557</v>
      </c>
      <c r="C15" s="11" t="s">
        <v>65</v>
      </c>
      <c r="D15" s="7" t="s">
        <v>33</v>
      </c>
      <c r="E15" s="7" t="s">
        <v>34</v>
      </c>
      <c r="F15" s="9">
        <v>43504</v>
      </c>
      <c r="G15" s="3">
        <v>-19.41</v>
      </c>
      <c r="H15" s="7">
        <v>49</v>
      </c>
      <c r="I15" s="7" t="s">
        <v>8</v>
      </c>
      <c r="J15" s="4" t="s">
        <v>66</v>
      </c>
      <c r="K15" s="5">
        <v>50</v>
      </c>
      <c r="L15" s="5">
        <v>12142258</v>
      </c>
    </row>
    <row r="16" spans="1:12">
      <c r="A16" s="5">
        <v>2089670</v>
      </c>
      <c r="B16" s="11">
        <v>43557</v>
      </c>
      <c r="C16" s="11" t="s">
        <v>65</v>
      </c>
      <c r="D16" s="7" t="s">
        <v>35</v>
      </c>
      <c r="E16" s="7" t="s">
        <v>36</v>
      </c>
      <c r="F16" s="9">
        <v>43507</v>
      </c>
      <c r="G16" s="3">
        <v>-16.489999999999998</v>
      </c>
      <c r="H16" s="7">
        <v>49</v>
      </c>
      <c r="I16" s="7" t="s">
        <v>8</v>
      </c>
      <c r="J16" s="4" t="s">
        <v>66</v>
      </c>
      <c r="K16" s="5">
        <v>50</v>
      </c>
      <c r="L16" s="5">
        <v>12142258</v>
      </c>
    </row>
    <row r="17" spans="1:12">
      <c r="A17" s="5">
        <v>2089670</v>
      </c>
      <c r="B17" s="11">
        <v>43557</v>
      </c>
      <c r="C17" s="11" t="s">
        <v>65</v>
      </c>
      <c r="D17" s="7" t="s">
        <v>37</v>
      </c>
      <c r="E17" s="7" t="s">
        <v>38</v>
      </c>
      <c r="F17" s="9">
        <v>43514</v>
      </c>
      <c r="G17" s="3">
        <v>-150.11000000000001</v>
      </c>
      <c r="H17" s="7">
        <v>49</v>
      </c>
      <c r="I17" s="7" t="s">
        <v>8</v>
      </c>
      <c r="J17" s="4" t="s">
        <v>66</v>
      </c>
      <c r="K17" s="5">
        <v>50</v>
      </c>
      <c r="L17" s="5">
        <v>12142258</v>
      </c>
    </row>
    <row r="18" spans="1:12">
      <c r="A18" s="5">
        <v>2089670</v>
      </c>
      <c r="B18" s="11">
        <v>43557</v>
      </c>
      <c r="C18" s="11" t="s">
        <v>65</v>
      </c>
      <c r="D18" s="7" t="s">
        <v>39</v>
      </c>
      <c r="E18" s="7" t="s">
        <v>40</v>
      </c>
      <c r="F18" s="9">
        <v>43513</v>
      </c>
      <c r="G18" s="3">
        <v>-139.5</v>
      </c>
      <c r="H18" s="7">
        <v>450</v>
      </c>
      <c r="I18" s="7" t="s">
        <v>8</v>
      </c>
      <c r="J18" s="4" t="s">
        <v>66</v>
      </c>
      <c r="K18" s="5">
        <v>50</v>
      </c>
      <c r="L18" s="5">
        <v>12142258</v>
      </c>
    </row>
    <row r="19" spans="1:12">
      <c r="A19" s="5">
        <v>2089670</v>
      </c>
      <c r="B19" s="11">
        <v>43557</v>
      </c>
      <c r="C19" s="11" t="s">
        <v>65</v>
      </c>
      <c r="D19" s="7" t="s">
        <v>41</v>
      </c>
      <c r="E19" s="7" t="s">
        <v>42</v>
      </c>
      <c r="F19" s="9">
        <v>43515</v>
      </c>
      <c r="G19" s="3">
        <v>-556.30999999999995</v>
      </c>
      <c r="H19" s="7">
        <v>81</v>
      </c>
      <c r="I19" s="7" t="s">
        <v>8</v>
      </c>
      <c r="J19" s="4" t="s">
        <v>66</v>
      </c>
      <c r="K19" s="5">
        <v>50</v>
      </c>
      <c r="L19" s="5">
        <v>12142258</v>
      </c>
    </row>
    <row r="20" spans="1:12">
      <c r="A20" s="5">
        <v>2089670</v>
      </c>
      <c r="B20" s="11">
        <v>43557</v>
      </c>
      <c r="C20" s="11" t="s">
        <v>65</v>
      </c>
      <c r="D20" s="7" t="s">
        <v>43</v>
      </c>
      <c r="E20" s="7" t="s">
        <v>44</v>
      </c>
      <c r="F20" s="9">
        <v>43514</v>
      </c>
      <c r="G20" s="3">
        <v>-97.65</v>
      </c>
      <c r="H20" s="7">
        <v>49</v>
      </c>
      <c r="I20" s="7" t="s">
        <v>8</v>
      </c>
      <c r="J20" s="4" t="s">
        <v>66</v>
      </c>
      <c r="K20" s="5">
        <v>50</v>
      </c>
      <c r="L20" s="5">
        <v>12142258</v>
      </c>
    </row>
    <row r="21" spans="1:12">
      <c r="A21" s="5">
        <v>2089670</v>
      </c>
      <c r="B21" s="11">
        <v>43557</v>
      </c>
      <c r="C21" s="11" t="s">
        <v>65</v>
      </c>
      <c r="D21" s="7" t="s">
        <v>45</v>
      </c>
      <c r="E21" s="7" t="s">
        <v>46</v>
      </c>
      <c r="F21" s="9">
        <v>43515</v>
      </c>
      <c r="G21" s="3">
        <v>-152.09</v>
      </c>
      <c r="H21" s="7">
        <v>81</v>
      </c>
      <c r="I21" s="7" t="s">
        <v>8</v>
      </c>
      <c r="J21" s="4" t="s">
        <v>66</v>
      </c>
      <c r="K21" s="5">
        <v>50</v>
      </c>
      <c r="L21" s="5">
        <v>12142258</v>
      </c>
    </row>
    <row r="22" spans="1:12">
      <c r="A22" s="5">
        <v>2089670</v>
      </c>
      <c r="B22" s="11">
        <v>43557</v>
      </c>
      <c r="C22" s="11" t="s">
        <v>65</v>
      </c>
      <c r="D22" s="7" t="s">
        <v>47</v>
      </c>
      <c r="E22" s="7" t="s">
        <v>48</v>
      </c>
      <c r="F22" s="9">
        <v>43515</v>
      </c>
      <c r="G22" s="3">
        <v>-100.02</v>
      </c>
      <c r="H22" s="7">
        <v>49</v>
      </c>
      <c r="I22" s="7" t="s">
        <v>8</v>
      </c>
      <c r="J22" s="4" t="s">
        <v>66</v>
      </c>
      <c r="K22" s="5">
        <v>10</v>
      </c>
      <c r="L22" s="5">
        <v>12142258</v>
      </c>
    </row>
    <row r="23" spans="1:12">
      <c r="A23" s="5">
        <v>2089670</v>
      </c>
      <c r="B23" s="11">
        <v>43557</v>
      </c>
      <c r="C23" s="11" t="s">
        <v>65</v>
      </c>
      <c r="D23" s="7" t="s">
        <v>49</v>
      </c>
      <c r="E23" s="7" t="s">
        <v>50</v>
      </c>
      <c r="F23" s="9">
        <v>43515</v>
      </c>
      <c r="G23" s="3">
        <v>-537.63</v>
      </c>
      <c r="H23" s="7">
        <v>81</v>
      </c>
      <c r="I23" s="7" t="s">
        <v>8</v>
      </c>
      <c r="J23" s="4" t="s">
        <v>66</v>
      </c>
      <c r="K23" s="5">
        <v>50</v>
      </c>
      <c r="L23" s="5">
        <v>12142258</v>
      </c>
    </row>
    <row r="24" spans="1:12">
      <c r="A24" s="5">
        <v>2089670</v>
      </c>
      <c r="B24" s="11">
        <v>43557</v>
      </c>
      <c r="C24" s="11" t="s">
        <v>65</v>
      </c>
      <c r="D24" s="7" t="s">
        <v>51</v>
      </c>
      <c r="E24" s="7" t="s">
        <v>52</v>
      </c>
      <c r="F24" s="9">
        <v>43517</v>
      </c>
      <c r="G24" s="3">
        <v>-83</v>
      </c>
      <c r="H24" s="7">
        <v>49</v>
      </c>
      <c r="I24" s="7" t="s">
        <v>8</v>
      </c>
      <c r="J24" s="4" t="s">
        <v>66</v>
      </c>
      <c r="K24" s="5">
        <v>50</v>
      </c>
      <c r="L24" s="5">
        <v>12142258</v>
      </c>
    </row>
    <row r="25" spans="1:12">
      <c r="A25" s="5">
        <v>2089670</v>
      </c>
      <c r="B25" s="11">
        <v>43557</v>
      </c>
      <c r="C25" s="11" t="s">
        <v>65</v>
      </c>
      <c r="D25" s="7" t="s">
        <v>53</v>
      </c>
      <c r="E25" s="7" t="s">
        <v>54</v>
      </c>
      <c r="F25" s="9">
        <v>43521</v>
      </c>
      <c r="G25" s="3">
        <v>-92.77</v>
      </c>
      <c r="H25" s="7">
        <v>49</v>
      </c>
      <c r="I25" s="7" t="s">
        <v>8</v>
      </c>
      <c r="J25" s="4" t="s">
        <v>66</v>
      </c>
      <c r="K25" s="5">
        <v>10</v>
      </c>
      <c r="L25" s="5">
        <v>12142258</v>
      </c>
    </row>
    <row r="26" spans="1:12">
      <c r="A26" s="5">
        <v>2089670</v>
      </c>
      <c r="B26" s="11">
        <v>43557</v>
      </c>
      <c r="C26" s="11" t="s">
        <v>65</v>
      </c>
      <c r="D26" s="7" t="s">
        <v>55</v>
      </c>
      <c r="E26" s="7" t="s">
        <v>56</v>
      </c>
      <c r="F26" s="9">
        <v>43521</v>
      </c>
      <c r="G26" s="3">
        <v>-170.89</v>
      </c>
      <c r="H26" s="7">
        <v>49</v>
      </c>
      <c r="I26" s="7" t="s">
        <v>8</v>
      </c>
      <c r="J26" s="4" t="s">
        <v>66</v>
      </c>
      <c r="K26" s="5">
        <v>50</v>
      </c>
      <c r="L26" s="5">
        <v>12142258</v>
      </c>
    </row>
    <row r="27" spans="1:12">
      <c r="A27" s="5">
        <v>2100073</v>
      </c>
      <c r="B27" s="11">
        <v>43558</v>
      </c>
      <c r="C27" s="11" t="s">
        <v>65</v>
      </c>
      <c r="D27" s="7" t="s">
        <v>57</v>
      </c>
      <c r="E27" s="7" t="s">
        <v>58</v>
      </c>
      <c r="F27" s="9">
        <v>43521</v>
      </c>
      <c r="G27" s="3">
        <v>-139.5</v>
      </c>
      <c r="H27" s="7">
        <v>81</v>
      </c>
      <c r="I27" s="7" t="s">
        <v>8</v>
      </c>
      <c r="J27" s="4" t="s">
        <v>66</v>
      </c>
      <c r="K27" s="5">
        <v>50</v>
      </c>
      <c r="L27" s="5">
        <v>12142144</v>
      </c>
    </row>
    <row r="28" spans="1:12">
      <c r="G28" s="13">
        <f>SUM(G2:G27)</f>
        <v>-3637.3700000000003</v>
      </c>
    </row>
    <row r="34" spans="2:3">
      <c r="B34" s="10" t="s">
        <v>68</v>
      </c>
      <c r="C34" s="8" t="s">
        <v>67</v>
      </c>
    </row>
    <row r="35" spans="2:3">
      <c r="B35" s="1">
        <v>10</v>
      </c>
      <c r="C35" s="12">
        <v>-556.74</v>
      </c>
    </row>
    <row r="36" spans="2:3">
      <c r="B36" s="1">
        <v>50</v>
      </c>
      <c r="C36" s="12">
        <v>-3080.63</v>
      </c>
    </row>
    <row r="37" spans="2:3">
      <c r="B37" s="1" t="s">
        <v>69</v>
      </c>
      <c r="C37" s="12">
        <v>-3637.37</v>
      </c>
    </row>
  </sheetData>
  <pageMargins left="0.7" right="0.7" top="0.75" bottom="0.75" header="0.3" footer="0.3"/>
  <pageSetup orientation="portrait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2019-05-15T17:21:36Z</dcterms:created>
  <dcterms:modified xsi:type="dcterms:W3CDTF">2019-05-15T17:44:44Z</dcterms:modified>
</cp:coreProperties>
</file>