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1" i="1" l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<sst xmlns="http://schemas.openxmlformats.org/spreadsheetml/2006/main" count="50" uniqueCount="50">
  <si>
    <t>Returns Date</t>
  </si>
  <si>
    <t>Description</t>
  </si>
  <si>
    <t>OS Order #</t>
  </si>
  <si>
    <t>Order Qty</t>
  </si>
  <si>
    <t>Total</t>
  </si>
  <si>
    <t>SOFS Order#</t>
  </si>
  <si>
    <t>Item#</t>
  </si>
  <si>
    <t>240187350 SHORT SHIP FEE</t>
  </si>
  <si>
    <t>240214989 SHORT SHIP FEE</t>
  </si>
  <si>
    <t>240285716 SHORT SHIP FEE</t>
  </si>
  <si>
    <t>240680190 SHORT SHIP FEE</t>
  </si>
  <si>
    <t>240707638 SHORT SHIP FEE</t>
  </si>
  <si>
    <t>240768504 SHORT SHIP FEE</t>
  </si>
  <si>
    <t>240802831 SHORT SHIP FEE</t>
  </si>
  <si>
    <t>240842216 SHORT SHIP FEE</t>
  </si>
  <si>
    <t>240848463 SHORT SHIP FEE</t>
  </si>
  <si>
    <t>240853942 SHORT SHIP FEE</t>
  </si>
  <si>
    <t>240856978 SHORT SHIP FEE</t>
  </si>
  <si>
    <t>241018363 SHORT SHIP FEE</t>
  </si>
  <si>
    <t>241024224 SHORT SHIP FEE</t>
  </si>
  <si>
    <t>241112649 SHORT SHIP FEE</t>
  </si>
  <si>
    <t>241178161 SHORT SHIP FEE</t>
  </si>
  <si>
    <t>241179842 SHORT SHIP FEE</t>
  </si>
  <si>
    <t>241184388 SHORT SHIP FEE</t>
  </si>
  <si>
    <t>241201901 SHORT SHIP FEE</t>
  </si>
  <si>
    <t>241219180 SHORT SHIP FEE</t>
  </si>
  <si>
    <t>32895503-1</t>
  </si>
  <si>
    <t>WR20-2282</t>
  </si>
  <si>
    <t>241223570 SHORT SHIP FEE</t>
  </si>
  <si>
    <t>241249850 SHORT SHIP FEE</t>
  </si>
  <si>
    <t>241249984 SHORT SHIP FEE</t>
  </si>
  <si>
    <t>241250718 SHORT SHIP FEE</t>
  </si>
  <si>
    <t>241250920 SHORT SHIP FEE</t>
  </si>
  <si>
    <t>241253484 SHORT SHIP FEE</t>
  </si>
  <si>
    <t>241253724 SHORT SHIP FEE</t>
  </si>
  <si>
    <t>241261942 SHORT SHIP FEE</t>
  </si>
  <si>
    <t>241265301 SHORT SHIP FEE</t>
  </si>
  <si>
    <t>241266024 SHORT SHIP FEE</t>
  </si>
  <si>
    <t>241266158 SHORT SHIP FEE</t>
  </si>
  <si>
    <t>241424072 SHORT SHIP FEE</t>
  </si>
  <si>
    <t>32979747-1</t>
  </si>
  <si>
    <t>WR50-1349</t>
  </si>
  <si>
    <t>241426742 SHORT SHIP FEE</t>
  </si>
  <si>
    <t>241454103 SHORT SHIP FEE</t>
  </si>
  <si>
    <t>241510192 SHORT SHIP FEE</t>
  </si>
  <si>
    <t>241524248 SHORT SHIP FEE</t>
  </si>
  <si>
    <t>241628317 SHORT SHIP FEE</t>
  </si>
  <si>
    <t>241680436 SHORT SHIP FEE</t>
  </si>
  <si>
    <t>241790047 SHORT SHIP FEE</t>
  </si>
  <si>
    <t>CB1900235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</si>
</sst>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1" applyFont="1"/>
    <xf numFmtId="0" fontId="2" fillId="0" borderId="0" xfId="0" applyFont="1"/>
  </cellXfs>
  <cellStyles count="6">
    <cellStyle name="Comma 2" xfId="2"/>
    <cellStyle name="Currency" xfId="1" builtinId="4"/>
    <cellStyle name="Currency 2" xfId="3"/>
    <cellStyle name="Normal" xfId="0" builtinId="0"/>
    <cellStyle name="Normal 2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ck%23%2036232%20--car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Sheet1"/>
      <sheetName val="011719"/>
      <sheetName val="SS"/>
      <sheetName val="Order dteail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Retailer Order Number</v>
          </cell>
          <cell r="B1" t="str">
            <v>Warehouse Name</v>
          </cell>
          <cell r="C1" t="str">
            <v>SOFS Order Number</v>
          </cell>
          <cell r="D1" t="str">
            <v>Supplier SKU</v>
          </cell>
        </row>
        <row r="2">
          <cell r="A2">
            <v>242425051</v>
          </cell>
          <cell r="B2" t="str">
            <v>Livermore DC</v>
          </cell>
          <cell r="C2" t="str">
            <v>33354693-1</v>
          </cell>
          <cell r="D2" t="str">
            <v>5DS153-0012</v>
          </cell>
        </row>
        <row r="3">
          <cell r="A3">
            <v>242380788</v>
          </cell>
          <cell r="B3" t="str">
            <v>Livermore DC</v>
          </cell>
          <cell r="C3" t="str">
            <v>33338011-1</v>
          </cell>
          <cell r="D3" t="str">
            <v>II137-0068</v>
          </cell>
        </row>
        <row r="4">
          <cell r="A4">
            <v>242338395</v>
          </cell>
          <cell r="B4" t="str">
            <v>Livermore DC</v>
          </cell>
          <cell r="C4" t="str">
            <v>33322242-1</v>
          </cell>
          <cell r="D4" t="str">
            <v>ID10-937</v>
          </cell>
        </row>
        <row r="5">
          <cell r="A5">
            <v>242331202</v>
          </cell>
          <cell r="B5" t="str">
            <v>Livermore DC</v>
          </cell>
          <cell r="C5" t="str">
            <v>33319448-1</v>
          </cell>
          <cell r="D5" t="str">
            <v>MP12-3664</v>
          </cell>
        </row>
        <row r="6">
          <cell r="A6">
            <v>242249951</v>
          </cell>
          <cell r="B6" t="str">
            <v>Livermore DC</v>
          </cell>
          <cell r="C6" t="str">
            <v>33288412-1</v>
          </cell>
          <cell r="D6" t="str">
            <v>MP12-3664</v>
          </cell>
        </row>
        <row r="7">
          <cell r="A7" t="str">
            <v>241810368-1</v>
          </cell>
          <cell r="B7" t="str">
            <v>Livermore DC</v>
          </cell>
          <cell r="C7" t="str">
            <v>33128908-1</v>
          </cell>
          <cell r="D7" t="str">
            <v>BASI10-0409</v>
          </cell>
        </row>
        <row r="8">
          <cell r="A8">
            <v>241790967</v>
          </cell>
          <cell r="B8" t="str">
            <v>Livermore DC</v>
          </cell>
          <cell r="C8" t="str">
            <v>33122350-1</v>
          </cell>
          <cell r="D8" t="str">
            <v>MP12-3664</v>
          </cell>
        </row>
        <row r="9">
          <cell r="A9">
            <v>241790047</v>
          </cell>
          <cell r="B9" t="str">
            <v>Livermore DC</v>
          </cell>
          <cell r="C9" t="str">
            <v>33122093-1</v>
          </cell>
          <cell r="D9" t="str">
            <v>MP12-3054</v>
          </cell>
        </row>
        <row r="10">
          <cell r="A10">
            <v>241685461</v>
          </cell>
          <cell r="B10" t="str">
            <v>Livermore DC</v>
          </cell>
          <cell r="C10" t="str">
            <v>33153834-1</v>
          </cell>
          <cell r="D10" t="str">
            <v>MP10-2415</v>
          </cell>
        </row>
        <row r="11">
          <cell r="A11">
            <v>241682483</v>
          </cell>
          <cell r="B11" t="str">
            <v>Livermore DC</v>
          </cell>
          <cell r="C11" t="str">
            <v>33082612-1</v>
          </cell>
          <cell r="D11" t="str">
            <v>MPE10-633</v>
          </cell>
        </row>
        <row r="12">
          <cell r="A12">
            <v>241680436</v>
          </cell>
          <cell r="B12" t="str">
            <v>Livermore DC</v>
          </cell>
          <cell r="C12" t="str">
            <v>33081995-1</v>
          </cell>
          <cell r="D12" t="str">
            <v>BR54-0860</v>
          </cell>
        </row>
        <row r="13">
          <cell r="A13">
            <v>241628317</v>
          </cell>
          <cell r="B13" t="str">
            <v>Livermore DC</v>
          </cell>
          <cell r="C13" t="str">
            <v>33063454-1</v>
          </cell>
          <cell r="D13" t="str">
            <v>MP12-3054</v>
          </cell>
        </row>
        <row r="14">
          <cell r="A14">
            <v>241524248</v>
          </cell>
          <cell r="B14" t="str">
            <v>Livermore DC</v>
          </cell>
          <cell r="C14" t="str">
            <v>33022254-1</v>
          </cell>
          <cell r="D14" t="str">
            <v>MP12-3054</v>
          </cell>
        </row>
        <row r="15">
          <cell r="A15">
            <v>241510192</v>
          </cell>
          <cell r="B15" t="str">
            <v>Livermore DC</v>
          </cell>
          <cell r="C15" t="str">
            <v>33016229-1</v>
          </cell>
          <cell r="D15" t="str">
            <v>MP12-3054</v>
          </cell>
        </row>
        <row r="16">
          <cell r="A16">
            <v>241454103</v>
          </cell>
          <cell r="B16" t="str">
            <v>Livermore DC</v>
          </cell>
          <cell r="C16" t="str">
            <v>32991907-1</v>
          </cell>
          <cell r="D16" t="str">
            <v>WR50-1628</v>
          </cell>
        </row>
        <row r="17">
          <cell r="A17">
            <v>241426742</v>
          </cell>
          <cell r="B17" t="str">
            <v>Livermore DC</v>
          </cell>
          <cell r="C17" t="str">
            <v>32980880-1</v>
          </cell>
          <cell r="D17" t="str">
            <v>WR50-1349</v>
          </cell>
        </row>
        <row r="18">
          <cell r="A18">
            <v>241266024</v>
          </cell>
          <cell r="B18" t="str">
            <v>Livermore DC</v>
          </cell>
          <cell r="C18" t="str">
            <v>32914605-1</v>
          </cell>
          <cell r="D18" t="str">
            <v>BL51-0917</v>
          </cell>
        </row>
        <row r="19">
          <cell r="A19">
            <v>241266158</v>
          </cell>
          <cell r="B19" t="str">
            <v>Livermore DC</v>
          </cell>
          <cell r="C19" t="str">
            <v>32914609-1</v>
          </cell>
          <cell r="D19" t="str">
            <v>BL51-0917</v>
          </cell>
        </row>
        <row r="20">
          <cell r="A20">
            <v>241265301</v>
          </cell>
          <cell r="B20" t="str">
            <v>Livermore DC</v>
          </cell>
          <cell r="C20" t="str">
            <v>32914076-1</v>
          </cell>
          <cell r="D20" t="str">
            <v>BL51-0917</v>
          </cell>
        </row>
        <row r="21">
          <cell r="A21">
            <v>241261942</v>
          </cell>
          <cell r="B21" t="str">
            <v>Livermore DC</v>
          </cell>
          <cell r="C21" t="str">
            <v>32913175-1</v>
          </cell>
          <cell r="D21" t="str">
            <v>BL51-0917</v>
          </cell>
        </row>
        <row r="22">
          <cell r="A22">
            <v>241253724</v>
          </cell>
          <cell r="B22" t="str">
            <v>Livermore DC</v>
          </cell>
          <cell r="C22" t="str">
            <v>32909124-1</v>
          </cell>
          <cell r="D22" t="str">
            <v>BL51-0913</v>
          </cell>
        </row>
        <row r="23">
          <cell r="A23">
            <v>241253484</v>
          </cell>
          <cell r="B23" t="str">
            <v>Livermore DC</v>
          </cell>
          <cell r="C23" t="str">
            <v>32909130-1</v>
          </cell>
          <cell r="D23" t="str">
            <v>BL51-0913</v>
          </cell>
        </row>
        <row r="24">
          <cell r="A24">
            <v>241250920</v>
          </cell>
          <cell r="B24" t="str">
            <v>Livermore DC</v>
          </cell>
          <cell r="C24" t="str">
            <v>32908240-1</v>
          </cell>
          <cell r="D24" t="str">
            <v>BL51-0913</v>
          </cell>
        </row>
        <row r="25">
          <cell r="A25">
            <v>241250718</v>
          </cell>
          <cell r="B25" t="str">
            <v>Livermore DC</v>
          </cell>
          <cell r="C25" t="str">
            <v>32908242-1</v>
          </cell>
          <cell r="D25" t="str">
            <v>BL51-0913</v>
          </cell>
        </row>
        <row r="26">
          <cell r="A26">
            <v>241249850</v>
          </cell>
          <cell r="B26" t="str">
            <v>Livermore DC</v>
          </cell>
          <cell r="C26" t="str">
            <v>32940775-1</v>
          </cell>
          <cell r="D26" t="str">
            <v>BL51-0913</v>
          </cell>
        </row>
        <row r="27">
          <cell r="A27">
            <v>241249984</v>
          </cell>
          <cell r="B27" t="str">
            <v>Livermore DC</v>
          </cell>
          <cell r="C27" t="str">
            <v>32907785-1</v>
          </cell>
          <cell r="D27" t="str">
            <v>BL51-0913</v>
          </cell>
        </row>
        <row r="28">
          <cell r="C28" t="str">
            <v>32907785-1</v>
          </cell>
          <cell r="D28" t="str">
            <v>BL51-0917</v>
          </cell>
        </row>
        <row r="29">
          <cell r="A29">
            <v>241223570</v>
          </cell>
          <cell r="B29" t="str">
            <v>Livermore DC</v>
          </cell>
          <cell r="C29" t="str">
            <v>32897198-1</v>
          </cell>
          <cell r="D29" t="str">
            <v>MZ10-232</v>
          </cell>
        </row>
        <row r="30">
          <cell r="A30">
            <v>241201901</v>
          </cell>
          <cell r="B30" t="str">
            <v>Livermore DC</v>
          </cell>
          <cell r="C30" t="str">
            <v>32888991-1</v>
          </cell>
          <cell r="D30" t="str">
            <v>MP12-3054</v>
          </cell>
        </row>
        <row r="31">
          <cell r="A31">
            <v>241184388</v>
          </cell>
          <cell r="B31" t="str">
            <v>Livermore DC</v>
          </cell>
          <cell r="C31" t="str">
            <v>32881286-1</v>
          </cell>
          <cell r="D31" t="str">
            <v>BR51-0939</v>
          </cell>
        </row>
        <row r="32">
          <cell r="A32">
            <v>241179842</v>
          </cell>
          <cell r="B32" t="str">
            <v>Livermore DC</v>
          </cell>
          <cell r="C32" t="str">
            <v>32879149-1</v>
          </cell>
          <cell r="D32" t="str">
            <v>BR51-0939</v>
          </cell>
        </row>
        <row r="33">
          <cell r="A33">
            <v>241178161</v>
          </cell>
          <cell r="B33" t="str">
            <v>Livermore DC</v>
          </cell>
          <cell r="C33" t="str">
            <v>32878694-1</v>
          </cell>
          <cell r="D33" t="str">
            <v>BR51-0939</v>
          </cell>
        </row>
        <row r="34">
          <cell r="A34">
            <v>241112649</v>
          </cell>
          <cell r="B34" t="str">
            <v>Livermore DC</v>
          </cell>
          <cell r="C34" t="str">
            <v>32879131-1</v>
          </cell>
          <cell r="D34" t="str">
            <v>MP12-4891</v>
          </cell>
        </row>
        <row r="35">
          <cell r="A35">
            <v>241024224</v>
          </cell>
          <cell r="B35" t="str">
            <v>Livermore DC</v>
          </cell>
          <cell r="C35" t="str">
            <v>32864576-1</v>
          </cell>
          <cell r="D35" t="str">
            <v>BL51-0915</v>
          </cell>
        </row>
        <row r="36">
          <cell r="A36">
            <v>241018363</v>
          </cell>
          <cell r="B36" t="str">
            <v>Livermore DC</v>
          </cell>
          <cell r="C36" t="str">
            <v>32850715-1</v>
          </cell>
          <cell r="D36" t="str">
            <v>BL51-0915</v>
          </cell>
        </row>
        <row r="37">
          <cell r="A37">
            <v>240856978</v>
          </cell>
          <cell r="B37" t="str">
            <v>Livermore DC</v>
          </cell>
          <cell r="C37" t="str">
            <v>32741330-1</v>
          </cell>
          <cell r="D37" t="str">
            <v>BR51-0935</v>
          </cell>
        </row>
        <row r="38">
          <cell r="A38">
            <v>240853942</v>
          </cell>
          <cell r="B38" t="str">
            <v>Livermore DC</v>
          </cell>
          <cell r="C38" t="str">
            <v>32740017-1</v>
          </cell>
          <cell r="D38" t="str">
            <v>BR51-0935</v>
          </cell>
        </row>
        <row r="39">
          <cell r="A39">
            <v>240848463</v>
          </cell>
          <cell r="B39" t="str">
            <v>Livermore DC</v>
          </cell>
          <cell r="C39" t="str">
            <v>32738539-1</v>
          </cell>
          <cell r="D39" t="str">
            <v>BR51-0935</v>
          </cell>
        </row>
        <row r="40">
          <cell r="A40">
            <v>240842216</v>
          </cell>
          <cell r="B40" t="str">
            <v>Livermore DC</v>
          </cell>
          <cell r="C40" t="str">
            <v>32734258-1</v>
          </cell>
          <cell r="D40" t="str">
            <v>BR51-0935</v>
          </cell>
        </row>
        <row r="41">
          <cell r="A41">
            <v>240802831</v>
          </cell>
          <cell r="B41" t="str">
            <v>Livermore DC</v>
          </cell>
          <cell r="C41" t="str">
            <v>32715567-1</v>
          </cell>
          <cell r="D41" t="str">
            <v>BR50-0750</v>
          </cell>
        </row>
        <row r="42">
          <cell r="A42">
            <v>240768504</v>
          </cell>
          <cell r="B42" t="str">
            <v>Livermore DC</v>
          </cell>
          <cell r="C42" t="str">
            <v>32702744-1</v>
          </cell>
          <cell r="D42" t="str">
            <v>MP30-2178</v>
          </cell>
        </row>
        <row r="43">
          <cell r="A43">
            <v>240707638</v>
          </cell>
          <cell r="B43" t="str">
            <v>Livermore DC</v>
          </cell>
          <cell r="C43" t="str">
            <v>32679613-1</v>
          </cell>
          <cell r="D43" t="str">
            <v>MZ10-225</v>
          </cell>
        </row>
        <row r="44">
          <cell r="A44">
            <v>240680190</v>
          </cell>
          <cell r="B44" t="str">
            <v>Livermore DC</v>
          </cell>
          <cell r="C44" t="str">
            <v>32668858-1</v>
          </cell>
          <cell r="D44" t="str">
            <v>MZ10-225</v>
          </cell>
        </row>
        <row r="45">
          <cell r="A45">
            <v>240526310</v>
          </cell>
          <cell r="B45" t="str">
            <v>Livermore DC</v>
          </cell>
          <cell r="C45" t="str">
            <v>32605708-1</v>
          </cell>
          <cell r="D45" t="str">
            <v>MPE10-624</v>
          </cell>
        </row>
        <row r="46">
          <cell r="A46">
            <v>240285716</v>
          </cell>
          <cell r="B46" t="str">
            <v>Livermore DC</v>
          </cell>
          <cell r="C46" t="str">
            <v>32504422-1</v>
          </cell>
          <cell r="D46" t="str">
            <v>MP12-3054</v>
          </cell>
        </row>
        <row r="47">
          <cell r="A47">
            <v>240249491</v>
          </cell>
          <cell r="B47" t="str">
            <v>Livermore DC</v>
          </cell>
          <cell r="C47" t="str">
            <v>32487368-1</v>
          </cell>
          <cell r="D47" t="str">
            <v>MP16-3147</v>
          </cell>
        </row>
        <row r="48">
          <cell r="A48">
            <v>240214989</v>
          </cell>
          <cell r="B48" t="str">
            <v>Livermore DC</v>
          </cell>
          <cell r="C48" t="str">
            <v>32472716-1</v>
          </cell>
          <cell r="D48" t="str">
            <v>MP72-5666</v>
          </cell>
        </row>
        <row r="49">
          <cell r="A49">
            <v>240187350</v>
          </cell>
          <cell r="B49" t="str">
            <v>Livermore DC</v>
          </cell>
          <cell r="C49" t="str">
            <v>32462119-1</v>
          </cell>
          <cell r="D49" t="str">
            <v>MP30-5252</v>
          </cell>
        </row>
        <row r="50">
          <cell r="A50">
            <v>240185996</v>
          </cell>
          <cell r="B50" t="str">
            <v>Livermore DC</v>
          </cell>
          <cell r="C50" t="str">
            <v>32460452-1</v>
          </cell>
          <cell r="D50" t="str">
            <v>II105-0318</v>
          </cell>
        </row>
        <row r="51">
          <cell r="A51">
            <v>240053305</v>
          </cell>
          <cell r="B51" t="str">
            <v>Livermore DC</v>
          </cell>
          <cell r="C51" t="str">
            <v>32402220-1</v>
          </cell>
          <cell r="D51" t="str">
            <v>TN20-0067</v>
          </cell>
        </row>
        <row r="52">
          <cell r="A52">
            <v>239923823</v>
          </cell>
          <cell r="B52" t="str">
            <v>Livermore DC</v>
          </cell>
          <cell r="C52" t="str">
            <v>32346600-1</v>
          </cell>
          <cell r="D52" t="str">
            <v>MP13-614</v>
          </cell>
        </row>
        <row r="53">
          <cell r="A53">
            <v>239788166</v>
          </cell>
          <cell r="B53" t="str">
            <v>Livermore DC</v>
          </cell>
          <cell r="C53" t="str">
            <v>32289181-1</v>
          </cell>
          <cell r="D53" t="str">
            <v>ID10-732</v>
          </cell>
        </row>
        <row r="54">
          <cell r="C54" t="str">
            <v>32289181-1</v>
          </cell>
          <cell r="D54" t="str">
            <v>ID10-1244</v>
          </cell>
        </row>
        <row r="55">
          <cell r="A55">
            <v>239777503</v>
          </cell>
          <cell r="B55" t="str">
            <v>Livermore DC</v>
          </cell>
          <cell r="C55" t="str">
            <v>32284696-1</v>
          </cell>
          <cell r="D55" t="str">
            <v>MP12-229</v>
          </cell>
        </row>
        <row r="56">
          <cell r="A56">
            <v>239750974</v>
          </cell>
          <cell r="B56" t="str">
            <v>Livermore DC</v>
          </cell>
          <cell r="C56" t="str">
            <v>32273276-1</v>
          </cell>
          <cell r="D56" t="str">
            <v>ID10-021</v>
          </cell>
        </row>
        <row r="57">
          <cell r="A57">
            <v>239648395</v>
          </cell>
          <cell r="B57" t="str">
            <v>Livermore DC</v>
          </cell>
          <cell r="C57" t="str">
            <v>32228165-1</v>
          </cell>
          <cell r="D57" t="str">
            <v>ID10-021</v>
          </cell>
        </row>
        <row r="58">
          <cell r="A58">
            <v>239616473</v>
          </cell>
          <cell r="B58" t="str">
            <v>Livermore DC</v>
          </cell>
          <cell r="C58" t="str">
            <v>32214628-1</v>
          </cell>
          <cell r="D58" t="str">
            <v>ID10-021</v>
          </cell>
        </row>
        <row r="59">
          <cell r="A59">
            <v>239585033</v>
          </cell>
          <cell r="B59" t="str">
            <v>Livermore DC</v>
          </cell>
          <cell r="C59" t="str">
            <v>32201940-1</v>
          </cell>
          <cell r="D59" t="str">
            <v>II105-0318</v>
          </cell>
        </row>
        <row r="60">
          <cell r="A60">
            <v>239559439</v>
          </cell>
          <cell r="B60" t="str">
            <v>Livermore DC</v>
          </cell>
          <cell r="C60" t="str">
            <v>32190950-1</v>
          </cell>
          <cell r="D60" t="str">
            <v>MP10-1316</v>
          </cell>
        </row>
        <row r="61">
          <cell r="A61">
            <v>239538813</v>
          </cell>
          <cell r="B61" t="str">
            <v>Livermore DC</v>
          </cell>
          <cell r="C61" t="str">
            <v>32181495-1</v>
          </cell>
          <cell r="D61" t="str">
            <v>MP13-614</v>
          </cell>
        </row>
        <row r="62">
          <cell r="A62">
            <v>239535785</v>
          </cell>
          <cell r="B62" t="str">
            <v>Livermore DC</v>
          </cell>
          <cell r="C62" t="str">
            <v>32180354-1</v>
          </cell>
          <cell r="D62" t="str">
            <v>FPF17-0346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M23" sqref="M23"/>
    </sheetView>
  </sheetViews>
  <sheetFormatPr defaultRowHeight="12.75" x14ac:dyDescent="0.2"/>
  <cols>
    <col min="1" max="1" width="11.85546875" bestFit="1" customWidth="1"/>
    <col min="2" max="2" width="26.5703125" bestFit="1" customWidth="1"/>
    <col min="3" max="3" width="10.42578125" bestFit="1" customWidth="1"/>
    <col min="5" max="5" width="9.28515625" bestFit="1" customWidth="1"/>
    <col min="6" max="6" width="12.28515625" bestFit="1" customWidth="1"/>
    <col min="7" max="7" width="10.710937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s="1">
        <v>43444</v>
      </c>
      <c r="B2" t="s">
        <v>7</v>
      </c>
      <c r="C2" s="2">
        <v>240187350</v>
      </c>
      <c r="D2">
        <v>1</v>
      </c>
      <c r="E2" s="3">
        <v>-20</v>
      </c>
      <c r="F2" t="str">
        <f>VLOOKUP(C2,'[1]Order dteails'!$A:$C,3,)</f>
        <v>32462119-1</v>
      </c>
      <c r="G2" t="str">
        <f>VLOOKUP(C2,'[1]Order dteails'!$A:$D,4,)</f>
        <v>MP30-5252</v>
      </c>
    </row>
    <row r="3" spans="1:7" x14ac:dyDescent="0.2">
      <c r="A3" s="1">
        <v>43444</v>
      </c>
      <c r="B3" t="s">
        <v>8</v>
      </c>
      <c r="C3" s="2">
        <v>240214989</v>
      </c>
      <c r="D3">
        <v>1</v>
      </c>
      <c r="E3" s="3">
        <v>-20</v>
      </c>
      <c r="F3" t="str">
        <f>VLOOKUP(C3,'[1]Order dteails'!$A:$C,3,)</f>
        <v>32472716-1</v>
      </c>
      <c r="G3" t="str">
        <f>VLOOKUP(C3,'[1]Order dteails'!$A:$D,4,)</f>
        <v>MP72-5666</v>
      </c>
    </row>
    <row r="4" spans="1:7" x14ac:dyDescent="0.2">
      <c r="A4" s="1">
        <v>43445</v>
      </c>
      <c r="B4" t="s">
        <v>9</v>
      </c>
      <c r="C4" s="2">
        <v>240285716</v>
      </c>
      <c r="D4">
        <v>1</v>
      </c>
      <c r="E4" s="3">
        <v>-20</v>
      </c>
      <c r="F4" t="str">
        <f>VLOOKUP(C4,'[1]Order dteails'!$A:$C,3,)</f>
        <v>32504422-1</v>
      </c>
      <c r="G4" t="str">
        <f>VLOOKUP(C4,'[1]Order dteails'!$A:$D,4,)</f>
        <v>MP12-3054</v>
      </c>
    </row>
    <row r="5" spans="1:7" x14ac:dyDescent="0.2">
      <c r="A5" s="1">
        <v>43445</v>
      </c>
      <c r="B5" t="s">
        <v>10</v>
      </c>
      <c r="C5" s="2">
        <v>240680190</v>
      </c>
      <c r="D5">
        <v>1</v>
      </c>
      <c r="E5" s="3">
        <v>-20</v>
      </c>
      <c r="F5" t="str">
        <f>VLOOKUP(C5,'[1]Order dteails'!$A:$C,3,)</f>
        <v>32668858-1</v>
      </c>
      <c r="G5" t="str">
        <f>VLOOKUP(C5,'[1]Order dteails'!$A:$D,4,)</f>
        <v>MZ10-225</v>
      </c>
    </row>
    <row r="6" spans="1:7" x14ac:dyDescent="0.2">
      <c r="A6" s="1">
        <v>43445</v>
      </c>
      <c r="B6" t="s">
        <v>11</v>
      </c>
      <c r="C6" s="2">
        <v>240707638</v>
      </c>
      <c r="D6">
        <v>1</v>
      </c>
      <c r="E6" s="3">
        <v>-20</v>
      </c>
      <c r="F6" t="str">
        <f>VLOOKUP(C6,'[1]Order dteails'!$A:$C,3,)</f>
        <v>32679613-1</v>
      </c>
      <c r="G6" t="str">
        <f>VLOOKUP(C6,'[1]Order dteails'!$A:$D,4,)</f>
        <v>MZ10-225</v>
      </c>
    </row>
    <row r="7" spans="1:7" x14ac:dyDescent="0.2">
      <c r="A7" s="1">
        <v>43448</v>
      </c>
      <c r="B7" t="s">
        <v>12</v>
      </c>
      <c r="C7" s="2">
        <v>240768504</v>
      </c>
      <c r="D7">
        <v>1</v>
      </c>
      <c r="E7" s="3">
        <v>-20</v>
      </c>
      <c r="F7" t="str">
        <f>VLOOKUP(C7,'[1]Order dteails'!$A:$C,3,)</f>
        <v>32702744-1</v>
      </c>
      <c r="G7" t="str">
        <f>VLOOKUP(C7,'[1]Order dteails'!$A:$D,4,)</f>
        <v>MP30-2178</v>
      </c>
    </row>
    <row r="8" spans="1:7" x14ac:dyDescent="0.2">
      <c r="A8" s="1">
        <v>43446</v>
      </c>
      <c r="B8" t="s">
        <v>13</v>
      </c>
      <c r="C8" s="2">
        <v>240802831</v>
      </c>
      <c r="D8">
        <v>1</v>
      </c>
      <c r="E8" s="3">
        <v>-20</v>
      </c>
      <c r="F8" t="str">
        <f>VLOOKUP(C8,'[1]Order dteails'!$A:$C,3,)</f>
        <v>32715567-1</v>
      </c>
      <c r="G8" t="str">
        <f>VLOOKUP(C8,'[1]Order dteails'!$A:$D,4,)</f>
        <v>BR50-0750</v>
      </c>
    </row>
    <row r="9" spans="1:7" x14ac:dyDescent="0.2">
      <c r="A9" s="1">
        <v>43448</v>
      </c>
      <c r="B9" t="s">
        <v>14</v>
      </c>
      <c r="C9" s="2">
        <v>240842216</v>
      </c>
      <c r="D9">
        <v>1</v>
      </c>
      <c r="E9" s="3">
        <v>-20</v>
      </c>
      <c r="F9" t="str">
        <f>VLOOKUP(C9,'[1]Order dteails'!$A:$C,3,)</f>
        <v>32734258-1</v>
      </c>
      <c r="G9" t="str">
        <f>VLOOKUP(C9,'[1]Order dteails'!$A:$D,4,)</f>
        <v>BR51-0935</v>
      </c>
    </row>
    <row r="10" spans="1:7" x14ac:dyDescent="0.2">
      <c r="A10" s="1">
        <v>43448</v>
      </c>
      <c r="B10" t="s">
        <v>15</v>
      </c>
      <c r="C10" s="2">
        <v>240848463</v>
      </c>
      <c r="D10">
        <v>1</v>
      </c>
      <c r="E10" s="3">
        <v>-20</v>
      </c>
      <c r="F10" t="str">
        <f>VLOOKUP(C10,'[1]Order dteails'!$A:$C,3,)</f>
        <v>32738539-1</v>
      </c>
      <c r="G10" t="str">
        <f>VLOOKUP(C10,'[1]Order dteails'!$A:$D,4,)</f>
        <v>BR51-0935</v>
      </c>
    </row>
    <row r="11" spans="1:7" x14ac:dyDescent="0.2">
      <c r="A11" s="1">
        <v>43448</v>
      </c>
      <c r="B11" t="s">
        <v>16</v>
      </c>
      <c r="C11" s="2">
        <v>240853942</v>
      </c>
      <c r="D11">
        <v>1</v>
      </c>
      <c r="E11" s="3">
        <v>-20</v>
      </c>
      <c r="F11" t="str">
        <f>VLOOKUP(C11,'[1]Order dteails'!$A:$C,3,)</f>
        <v>32740017-1</v>
      </c>
      <c r="G11" t="str">
        <f>VLOOKUP(C11,'[1]Order dteails'!$A:$D,4,)</f>
        <v>BR51-0935</v>
      </c>
    </row>
    <row r="12" spans="1:7" x14ac:dyDescent="0.2">
      <c r="A12" s="1">
        <v>43448</v>
      </c>
      <c r="B12" t="s">
        <v>17</v>
      </c>
      <c r="C12" s="2">
        <v>240856978</v>
      </c>
      <c r="D12">
        <v>1</v>
      </c>
      <c r="E12" s="3">
        <v>-20</v>
      </c>
      <c r="F12" t="str">
        <f>VLOOKUP(C12,'[1]Order dteails'!$A:$C,3,)</f>
        <v>32741330-1</v>
      </c>
      <c r="G12" t="str">
        <f>VLOOKUP(C12,'[1]Order dteails'!$A:$D,4,)</f>
        <v>BR51-0935</v>
      </c>
    </row>
    <row r="13" spans="1:7" x14ac:dyDescent="0.2">
      <c r="A13" s="1">
        <v>43448</v>
      </c>
      <c r="B13" t="s">
        <v>18</v>
      </c>
      <c r="C13" s="2">
        <v>241018363</v>
      </c>
      <c r="D13">
        <v>1</v>
      </c>
      <c r="E13" s="3">
        <v>-20</v>
      </c>
      <c r="F13" t="str">
        <f>VLOOKUP(C13,'[1]Order dteails'!$A:$C,3,)</f>
        <v>32850715-1</v>
      </c>
      <c r="G13" t="str">
        <f>VLOOKUP(C13,'[1]Order dteails'!$A:$D,4,)</f>
        <v>BL51-0915</v>
      </c>
    </row>
    <row r="14" spans="1:7" x14ac:dyDescent="0.2">
      <c r="A14" s="1">
        <v>43448</v>
      </c>
      <c r="B14" t="s">
        <v>19</v>
      </c>
      <c r="C14" s="2">
        <v>241024224</v>
      </c>
      <c r="D14">
        <v>1</v>
      </c>
      <c r="E14" s="3">
        <v>-20</v>
      </c>
      <c r="F14" t="str">
        <f>VLOOKUP(C14,'[1]Order dteails'!$A:$C,3,)</f>
        <v>32864576-1</v>
      </c>
      <c r="G14" t="str">
        <f>VLOOKUP(C14,'[1]Order dteails'!$A:$D,4,)</f>
        <v>BL51-0915</v>
      </c>
    </row>
    <row r="15" spans="1:7" x14ac:dyDescent="0.2">
      <c r="A15" s="1">
        <v>43452</v>
      </c>
      <c r="B15" t="s">
        <v>20</v>
      </c>
      <c r="C15" s="2">
        <v>241112649</v>
      </c>
      <c r="D15">
        <v>1</v>
      </c>
      <c r="E15" s="3">
        <v>-20</v>
      </c>
      <c r="F15" t="str">
        <f>VLOOKUP(C15,'[1]Order dteails'!$A:$C,3,)</f>
        <v>32879131-1</v>
      </c>
      <c r="G15" t="str">
        <f>VLOOKUP(C15,'[1]Order dteails'!$A:$D,4,)</f>
        <v>MP12-4891</v>
      </c>
    </row>
    <row r="16" spans="1:7" x14ac:dyDescent="0.2">
      <c r="A16" s="1">
        <v>43451</v>
      </c>
      <c r="B16" t="s">
        <v>21</v>
      </c>
      <c r="C16" s="2">
        <v>241178161</v>
      </c>
      <c r="D16">
        <v>1</v>
      </c>
      <c r="E16" s="3">
        <v>-20</v>
      </c>
      <c r="F16" t="str">
        <f>VLOOKUP(C16,'[1]Order dteails'!$A:$C,3,)</f>
        <v>32878694-1</v>
      </c>
      <c r="G16" t="str">
        <f>VLOOKUP(C16,'[1]Order dteails'!$A:$D,4,)</f>
        <v>BR51-0939</v>
      </c>
    </row>
    <row r="17" spans="1:7" x14ac:dyDescent="0.2">
      <c r="A17" s="1">
        <v>43451</v>
      </c>
      <c r="B17" t="s">
        <v>22</v>
      </c>
      <c r="C17" s="2">
        <v>241179842</v>
      </c>
      <c r="D17">
        <v>1</v>
      </c>
      <c r="E17" s="3">
        <v>-20</v>
      </c>
      <c r="F17" t="str">
        <f>VLOOKUP(C17,'[1]Order dteails'!$A:$C,3,)</f>
        <v>32879149-1</v>
      </c>
      <c r="G17" t="str">
        <f>VLOOKUP(C17,'[1]Order dteails'!$A:$D,4,)</f>
        <v>BR51-0939</v>
      </c>
    </row>
    <row r="18" spans="1:7" x14ac:dyDescent="0.2">
      <c r="A18" s="1">
        <v>43451</v>
      </c>
      <c r="B18" t="s">
        <v>23</v>
      </c>
      <c r="C18" s="2">
        <v>241184388</v>
      </c>
      <c r="D18">
        <v>1</v>
      </c>
      <c r="E18" s="3">
        <v>-20</v>
      </c>
      <c r="F18" t="str">
        <f>VLOOKUP(C18,'[1]Order dteails'!$A:$C,3,)</f>
        <v>32881286-1</v>
      </c>
      <c r="G18" t="str">
        <f>VLOOKUP(C18,'[1]Order dteails'!$A:$D,4,)</f>
        <v>BR51-0939</v>
      </c>
    </row>
    <row r="19" spans="1:7" x14ac:dyDescent="0.2">
      <c r="A19" s="1">
        <v>43451</v>
      </c>
      <c r="B19" t="s">
        <v>24</v>
      </c>
      <c r="C19" s="2">
        <v>241201901</v>
      </c>
      <c r="D19">
        <v>1</v>
      </c>
      <c r="E19" s="3">
        <v>-20</v>
      </c>
      <c r="F19" t="str">
        <f>VLOOKUP(C19,'[1]Order dteails'!$A:$C,3,)</f>
        <v>32888991-1</v>
      </c>
      <c r="G19" t="str">
        <f>VLOOKUP(C19,'[1]Order dteails'!$A:$D,4,)</f>
        <v>MP12-3054</v>
      </c>
    </row>
    <row r="20" spans="1:7" x14ac:dyDescent="0.2">
      <c r="A20" s="1">
        <v>43451</v>
      </c>
      <c r="B20" t="s">
        <v>25</v>
      </c>
      <c r="C20" s="2">
        <v>241219180</v>
      </c>
      <c r="D20">
        <v>1</v>
      </c>
      <c r="E20" s="3">
        <v>-20</v>
      </c>
      <c r="F20" t="s">
        <v>26</v>
      </c>
      <c r="G20" t="s">
        <v>27</v>
      </c>
    </row>
    <row r="21" spans="1:7" x14ac:dyDescent="0.2">
      <c r="A21" s="1">
        <v>43451</v>
      </c>
      <c r="B21" t="s">
        <v>28</v>
      </c>
      <c r="C21" s="2">
        <v>241223570</v>
      </c>
      <c r="D21">
        <v>1</v>
      </c>
      <c r="E21" s="3">
        <v>-20</v>
      </c>
      <c r="F21" t="str">
        <f>VLOOKUP(C21,'[1]Order dteails'!$A:$C,3,)</f>
        <v>32897198-1</v>
      </c>
      <c r="G21" t="str">
        <f>VLOOKUP(C21,'[1]Order dteails'!$A:$D,4,)</f>
        <v>MZ10-232</v>
      </c>
    </row>
    <row r="22" spans="1:7" x14ac:dyDescent="0.2">
      <c r="A22" s="1">
        <v>43451</v>
      </c>
      <c r="B22" t="s">
        <v>29</v>
      </c>
      <c r="C22" s="2">
        <v>241249850</v>
      </c>
      <c r="D22">
        <v>1</v>
      </c>
      <c r="E22" s="3">
        <v>-20</v>
      </c>
      <c r="F22" t="str">
        <f>VLOOKUP(C22,'[1]Order dteails'!$A:$C,3,)</f>
        <v>32940775-1</v>
      </c>
      <c r="G22" t="str">
        <f>VLOOKUP(C22,'[1]Order dteails'!$A:$D,4,)</f>
        <v>BL51-0913</v>
      </c>
    </row>
    <row r="23" spans="1:7" x14ac:dyDescent="0.2">
      <c r="A23" s="1">
        <v>43451</v>
      </c>
      <c r="B23" t="s">
        <v>30</v>
      </c>
      <c r="C23" s="2">
        <v>241249984</v>
      </c>
      <c r="D23">
        <v>2</v>
      </c>
      <c r="E23" s="3">
        <v>-40</v>
      </c>
      <c r="F23" t="str">
        <f>VLOOKUP(C23,'[1]Order dteails'!$A:$C,3,)</f>
        <v>32907785-1</v>
      </c>
      <c r="G23" t="str">
        <f>VLOOKUP(C23,'[1]Order dteails'!$A:$D,4,)</f>
        <v>BL51-0913</v>
      </c>
    </row>
    <row r="24" spans="1:7" x14ac:dyDescent="0.2">
      <c r="A24" s="1">
        <v>43451</v>
      </c>
      <c r="B24" t="s">
        <v>31</v>
      </c>
      <c r="C24" s="2">
        <v>241250718</v>
      </c>
      <c r="D24">
        <v>1</v>
      </c>
      <c r="E24" s="3">
        <v>-20</v>
      </c>
      <c r="F24" t="str">
        <f>VLOOKUP(C24,'[1]Order dteails'!$A:$C,3,)</f>
        <v>32908242-1</v>
      </c>
      <c r="G24" t="str">
        <f>VLOOKUP(C24,'[1]Order dteails'!$A:$D,4,)</f>
        <v>BL51-0913</v>
      </c>
    </row>
    <row r="25" spans="1:7" x14ac:dyDescent="0.2">
      <c r="A25" s="1">
        <v>43451</v>
      </c>
      <c r="B25" t="s">
        <v>32</v>
      </c>
      <c r="C25" s="2">
        <v>241250920</v>
      </c>
      <c r="D25">
        <v>1</v>
      </c>
      <c r="E25" s="3">
        <v>-20</v>
      </c>
      <c r="F25" t="str">
        <f>VLOOKUP(C25,'[1]Order dteails'!$A:$C,3,)</f>
        <v>32908240-1</v>
      </c>
      <c r="G25" t="str">
        <f>VLOOKUP(C25,'[1]Order dteails'!$A:$D,4,)</f>
        <v>BL51-0913</v>
      </c>
    </row>
    <row r="26" spans="1:7" x14ac:dyDescent="0.2">
      <c r="A26" s="1">
        <v>43451</v>
      </c>
      <c r="B26" t="s">
        <v>33</v>
      </c>
      <c r="C26" s="2">
        <v>241253484</v>
      </c>
      <c r="D26">
        <v>1</v>
      </c>
      <c r="E26" s="3">
        <v>-20</v>
      </c>
      <c r="F26" t="str">
        <f>VLOOKUP(C26,'[1]Order dteails'!$A:$C,3,)</f>
        <v>32909130-1</v>
      </c>
      <c r="G26" t="str">
        <f>VLOOKUP(C26,'[1]Order dteails'!$A:$D,4,)</f>
        <v>BL51-0913</v>
      </c>
    </row>
    <row r="27" spans="1:7" x14ac:dyDescent="0.2">
      <c r="A27" s="1">
        <v>43451</v>
      </c>
      <c r="B27" t="s">
        <v>34</v>
      </c>
      <c r="C27" s="2">
        <v>241253724</v>
      </c>
      <c r="D27">
        <v>1</v>
      </c>
      <c r="E27" s="3">
        <v>-20</v>
      </c>
      <c r="F27" t="str">
        <f>VLOOKUP(C27,'[1]Order dteails'!$A:$C,3,)</f>
        <v>32909124-1</v>
      </c>
      <c r="G27" t="str">
        <f>VLOOKUP(C27,'[1]Order dteails'!$A:$D,4,)</f>
        <v>BL51-0913</v>
      </c>
    </row>
    <row r="28" spans="1:7" x14ac:dyDescent="0.2">
      <c r="A28" s="1">
        <v>43451</v>
      </c>
      <c r="B28" t="s">
        <v>35</v>
      </c>
      <c r="C28" s="2">
        <v>241261942</v>
      </c>
      <c r="D28">
        <v>1</v>
      </c>
      <c r="E28" s="3">
        <v>-20</v>
      </c>
      <c r="F28" t="str">
        <f>VLOOKUP(C28,'[1]Order dteails'!$A:$C,3,)</f>
        <v>32913175-1</v>
      </c>
      <c r="G28" t="str">
        <f>VLOOKUP(C28,'[1]Order dteails'!$A:$D,4,)</f>
        <v>BL51-0917</v>
      </c>
    </row>
    <row r="29" spans="1:7" x14ac:dyDescent="0.2">
      <c r="A29" s="1">
        <v>43451</v>
      </c>
      <c r="B29" t="s">
        <v>36</v>
      </c>
      <c r="C29" s="2">
        <v>241265301</v>
      </c>
      <c r="D29">
        <v>1</v>
      </c>
      <c r="E29" s="3">
        <v>-20</v>
      </c>
      <c r="F29" t="str">
        <f>VLOOKUP(C29,'[1]Order dteails'!$A:$C,3,)</f>
        <v>32914076-1</v>
      </c>
      <c r="G29" t="str">
        <f>VLOOKUP(C29,'[1]Order dteails'!$A:$D,4,)</f>
        <v>BL51-0917</v>
      </c>
    </row>
    <row r="30" spans="1:7" x14ac:dyDescent="0.2">
      <c r="A30" s="1">
        <v>43451</v>
      </c>
      <c r="B30" t="s">
        <v>37</v>
      </c>
      <c r="C30" s="2">
        <v>241266024</v>
      </c>
      <c r="D30">
        <v>1</v>
      </c>
      <c r="E30" s="3">
        <v>-20</v>
      </c>
      <c r="F30" t="str">
        <f>VLOOKUP(C30,'[1]Order dteails'!$A:$C,3,)</f>
        <v>32914605-1</v>
      </c>
      <c r="G30" t="str">
        <f>VLOOKUP(C30,'[1]Order dteails'!$A:$D,4,)</f>
        <v>BL51-0917</v>
      </c>
    </row>
    <row r="31" spans="1:7" x14ac:dyDescent="0.2">
      <c r="A31" s="1">
        <v>43451</v>
      </c>
      <c r="B31" t="s">
        <v>38</v>
      </c>
      <c r="C31" s="2">
        <v>241266158</v>
      </c>
      <c r="D31">
        <v>1</v>
      </c>
      <c r="E31" s="3">
        <v>-20</v>
      </c>
      <c r="F31" t="str">
        <f>VLOOKUP(C31,'[1]Order dteails'!$A:$C,3,)</f>
        <v>32914609-1</v>
      </c>
      <c r="G31" t="str">
        <f>VLOOKUP(C31,'[1]Order dteails'!$A:$D,4,)</f>
        <v>BL51-0917</v>
      </c>
    </row>
    <row r="32" spans="1:7" x14ac:dyDescent="0.2">
      <c r="A32" s="1">
        <v>43452</v>
      </c>
      <c r="B32" t="s">
        <v>39</v>
      </c>
      <c r="C32" s="2">
        <v>241424072</v>
      </c>
      <c r="D32">
        <v>1</v>
      </c>
      <c r="E32" s="3">
        <v>-20</v>
      </c>
      <c r="F32" t="s">
        <v>40</v>
      </c>
      <c r="G32" t="s">
        <v>41</v>
      </c>
    </row>
    <row r="33" spans="1:7" x14ac:dyDescent="0.2">
      <c r="A33" s="1">
        <v>43453</v>
      </c>
      <c r="B33" t="s">
        <v>42</v>
      </c>
      <c r="C33" s="2">
        <v>241426742</v>
      </c>
      <c r="D33">
        <v>1</v>
      </c>
      <c r="E33" s="3">
        <v>-20</v>
      </c>
      <c r="F33" t="str">
        <f>VLOOKUP(C33,'[1]Order dteails'!$A:$C,3,)</f>
        <v>32980880-1</v>
      </c>
      <c r="G33" t="str">
        <f>VLOOKUP(C33,'[1]Order dteails'!$A:$D,4,)</f>
        <v>WR50-1349</v>
      </c>
    </row>
    <row r="34" spans="1:7" x14ac:dyDescent="0.2">
      <c r="A34" s="1">
        <v>43451</v>
      </c>
      <c r="B34" t="s">
        <v>43</v>
      </c>
      <c r="C34" s="2">
        <v>241454103</v>
      </c>
      <c r="D34">
        <v>1</v>
      </c>
      <c r="E34" s="3">
        <v>-20</v>
      </c>
      <c r="F34" t="str">
        <f>VLOOKUP(C34,'[1]Order dteails'!$A:$C,3,)</f>
        <v>32991907-1</v>
      </c>
      <c r="G34" t="str">
        <f>VLOOKUP(C34,'[1]Order dteails'!$A:$D,4,)</f>
        <v>WR50-1628</v>
      </c>
    </row>
    <row r="35" spans="1:7" x14ac:dyDescent="0.2">
      <c r="A35" s="1">
        <v>43452</v>
      </c>
      <c r="B35" t="s">
        <v>44</v>
      </c>
      <c r="C35" s="2">
        <v>241510192</v>
      </c>
      <c r="D35">
        <v>1</v>
      </c>
      <c r="E35" s="3">
        <v>-20</v>
      </c>
      <c r="F35" t="str">
        <f>VLOOKUP(C35,'[1]Order dteails'!$A:$C,3,)</f>
        <v>33016229-1</v>
      </c>
      <c r="G35" t="str">
        <f>VLOOKUP(C35,'[1]Order dteails'!$A:$D,4,)</f>
        <v>MP12-3054</v>
      </c>
    </row>
    <row r="36" spans="1:7" x14ac:dyDescent="0.2">
      <c r="A36" s="1">
        <v>43452</v>
      </c>
      <c r="B36" t="s">
        <v>45</v>
      </c>
      <c r="C36" s="2">
        <v>241524248</v>
      </c>
      <c r="D36">
        <v>1</v>
      </c>
      <c r="E36" s="3">
        <v>-20</v>
      </c>
      <c r="F36" t="str">
        <f>VLOOKUP(C36,'[1]Order dteails'!$A:$C,3,)</f>
        <v>33022254-1</v>
      </c>
      <c r="G36" t="str">
        <f>VLOOKUP(C36,'[1]Order dteails'!$A:$D,4,)</f>
        <v>MP12-3054</v>
      </c>
    </row>
    <row r="37" spans="1:7" x14ac:dyDescent="0.2">
      <c r="A37" s="1">
        <v>43454</v>
      </c>
      <c r="B37" t="s">
        <v>46</v>
      </c>
      <c r="C37" s="2">
        <v>241628317</v>
      </c>
      <c r="D37">
        <v>1</v>
      </c>
      <c r="E37" s="3">
        <v>-20</v>
      </c>
      <c r="F37" t="str">
        <f>VLOOKUP(C37,'[1]Order dteails'!$A:$C,3,)</f>
        <v>33063454-1</v>
      </c>
      <c r="G37" t="str">
        <f>VLOOKUP(C37,'[1]Order dteails'!$A:$D,4,)</f>
        <v>MP12-3054</v>
      </c>
    </row>
    <row r="38" spans="1:7" x14ac:dyDescent="0.2">
      <c r="A38" s="1">
        <v>43453</v>
      </c>
      <c r="B38" t="s">
        <v>47</v>
      </c>
      <c r="C38" s="2">
        <v>241680436</v>
      </c>
      <c r="D38">
        <v>1</v>
      </c>
      <c r="E38" s="3">
        <v>-20</v>
      </c>
      <c r="F38" t="str">
        <f>VLOOKUP(C38,'[1]Order dteails'!$A:$C,3,)</f>
        <v>33081995-1</v>
      </c>
      <c r="G38" t="str">
        <f>VLOOKUP(C38,'[1]Order dteails'!$A:$D,4,)</f>
        <v>BR54-0860</v>
      </c>
    </row>
    <row r="39" spans="1:7" x14ac:dyDescent="0.2">
      <c r="A39" s="1">
        <v>43455</v>
      </c>
      <c r="B39" t="s">
        <v>48</v>
      </c>
      <c r="C39" s="2">
        <v>241790047</v>
      </c>
      <c r="D39">
        <v>1</v>
      </c>
      <c r="E39" s="3">
        <v>-20</v>
      </c>
      <c r="F39" t="str">
        <f>VLOOKUP(C39,'[1]Order dteails'!$A:$C,3,)</f>
        <v>33122093-1</v>
      </c>
      <c r="G39" t="str">
        <f>VLOOKUP(C39,'[1]Order dteails'!$A:$D,4,)</f>
        <v>MP12-3054</v>
      </c>
    </row>
    <row r="40" spans="1:7" x14ac:dyDescent="0.2">
      <c r="E40" s="3"/>
    </row>
    <row r="41" spans="1:7" ht="20.25" x14ac:dyDescent="0.3">
      <c r="B41" s="4" t="s">
        <v>49</v>
      </c>
      <c r="E41" s="3">
        <f>SUM(E2:E40)</f>
        <v>-780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2019-01-24T19:36:03Z</dcterms:created>
  <dcterms:modified xsi:type="dcterms:W3CDTF">2019-01-24T19:36:29Z</dcterms:modified>
</cp:coreProperties>
</file>