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P2" i="1" l="1"/>
  <c r="O2" i="1"/>
  <c r="N2" i="1"/>
  <c r="L2" i="1"/>
  <c r="K2" i="1"/>
</calcChain>
</file>

<file path=xl/sharedStrings.xml><?xml version="1.0" encoding="utf-8"?>
<sst xmlns="http://schemas.openxmlformats.org/spreadsheetml/2006/main" count="24" uniqueCount="24">
  <si>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</si>
  <si>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</si>
  <si>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</si>
  <si>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</si>
  <si>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</si>
  <si>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</si>
  <si>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</si>
  <si>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</si>
  <si>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</si>
  <si>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</si>
  <si>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</si>
  <si>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</si>
  <si>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</si>
  <si>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</si>
  <si>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</si>
  <si>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</si>
  <si>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10002004892305</t>
  </si>
  <si>
    <t>CB2600535</t>
  </si>
  <si>
    <t>Missing Parts</t>
  </si>
  <si>
    <t>MPE10-812</t>
  </si>
  <si>
    <t>CS636980418</t>
  </si>
  <si>
    <t>Memo: ""</t>
  </si>
  <si>
    <t>Desc: "A refund or replacement was issued to the customer as the item was missing parts. The deduction reflects the wholesale cost of the item</t>
  </si>
  <si>
    <t xml:space="preserve">	280025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</si>
</sst>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WAYFAIR\2026\03-MAR\Wayfair_Remittance_100020048923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yfair_Remittance_100020048923"/>
      <sheetName val="CB"/>
      <sheetName val="Sheet2"/>
      <sheetName val="CHARGEBACK DETAILS"/>
      <sheetName val="Sheet1"/>
      <sheetName val="MAP"/>
      <sheetName val="Sheet6"/>
      <sheetName val="ALL"/>
      <sheetName val="Sheet4"/>
      <sheetName val="ALLOWANCE"/>
      <sheetName val="DISCREPANCY"/>
    </sheetNames>
    <sheetDataSet>
      <sheetData sheetId="0"/>
      <sheetData sheetId="1"/>
      <sheetData sheetId="2"/>
      <sheetData sheetId="3"/>
      <sheetData sheetId="4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Replacement Order No.</v>
          </cell>
          <cell r="H1" t="str">
            <v>CS Case Status</v>
          </cell>
          <cell r="I1" t="str">
            <v>CS Case Description</v>
          </cell>
        </row>
        <row r="2">
          <cell r="B2" t="str">
            <v>CA620581533</v>
          </cell>
          <cell r="C2" t="str">
            <v>Credit Recovery</v>
          </cell>
          <cell r="D2" t="str">
            <v>Credit Deny</v>
          </cell>
          <cell r="E2" t="str">
            <v>SD2</v>
          </cell>
          <cell r="F2" t="str">
            <v>C26003293</v>
          </cell>
          <cell r="G2" t="str">
            <v/>
          </cell>
          <cell r="H2" t="str">
            <v>Closed</v>
          </cell>
          <cell r="I2" t="str">
            <v>Deduction Type: Incomplete Shipment
CR-1764553</v>
          </cell>
        </row>
        <row r="3">
          <cell r="B3" t="str">
            <v>CA635238600</v>
          </cell>
          <cell r="C3" t="str">
            <v>Credit Recovery</v>
          </cell>
          <cell r="D3" t="str">
            <v>Credit Accept</v>
          </cell>
          <cell r="E3" t="str">
            <v>SD2</v>
          </cell>
          <cell r="F3" t="str">
            <v>C26003452</v>
          </cell>
          <cell r="G3" t="str">
            <v/>
          </cell>
          <cell r="H3" t="str">
            <v>Closed</v>
          </cell>
          <cell r="I3" t="str">
            <v>Deduction Type: Mis-shipped</v>
          </cell>
        </row>
        <row r="4">
          <cell r="B4" t="str">
            <v>CA636546929</v>
          </cell>
          <cell r="C4" t="str">
            <v>Credit Recovery</v>
          </cell>
          <cell r="D4" t="str">
            <v>Credit Accept</v>
          </cell>
          <cell r="E4" t="str">
            <v>WDC</v>
          </cell>
          <cell r="F4" t="str">
            <v>C26003451</v>
          </cell>
          <cell r="G4" t="str">
            <v/>
          </cell>
          <cell r="H4" t="str">
            <v>Closed</v>
          </cell>
          <cell r="I4" t="str">
            <v>Deduction Type: Mis-shipped</v>
          </cell>
        </row>
        <row r="5">
          <cell r="B5" t="str">
            <v>CA636963182</v>
          </cell>
          <cell r="C5" t="str">
            <v>Credit Recovery</v>
          </cell>
          <cell r="D5" t="str">
            <v>Credit Accept</v>
          </cell>
          <cell r="E5" t="str">
            <v>SD2</v>
          </cell>
          <cell r="F5" t="str">
            <v>C26003450</v>
          </cell>
          <cell r="G5" t="str">
            <v/>
          </cell>
          <cell r="H5" t="str">
            <v>Closed</v>
          </cell>
          <cell r="I5" t="str">
            <v>Deduction Type: Mis-shipped</v>
          </cell>
        </row>
        <row r="6">
          <cell r="B6" t="str">
            <v>CA636975914</v>
          </cell>
          <cell r="C6" t="str">
            <v>Credit Recovery</v>
          </cell>
          <cell r="D6" t="str">
            <v>Credit Accept</v>
          </cell>
          <cell r="E6" t="str">
            <v>WDC</v>
          </cell>
          <cell r="F6" t="str">
            <v>C26003449</v>
          </cell>
          <cell r="G6" t="str">
            <v/>
          </cell>
          <cell r="H6" t="str">
            <v>Closed</v>
          </cell>
          <cell r="I6" t="str">
            <v>Deduction Type: Mis-shipped</v>
          </cell>
        </row>
        <row r="7">
          <cell r="B7" t="str">
            <v>CA637172700</v>
          </cell>
          <cell r="C7" t="str">
            <v>Credit Recovery</v>
          </cell>
          <cell r="D7" t="str">
            <v>Credit Deny</v>
          </cell>
          <cell r="E7" t="str">
            <v>SD3</v>
          </cell>
          <cell r="F7" t="str">
            <v>C26003094</v>
          </cell>
          <cell r="G7" t="str">
            <v/>
          </cell>
          <cell r="H7" t="str">
            <v>Closed</v>
          </cell>
          <cell r="I7" t="str">
            <v>Deduction Type: Mis-shipped
CR-1760395</v>
          </cell>
        </row>
        <row r="8">
          <cell r="B8" t="str">
            <v>CS605781977</v>
          </cell>
          <cell r="C8" t="str">
            <v>Credit Recovery</v>
          </cell>
          <cell r="D8" t="str">
            <v>Credit Deny</v>
          </cell>
          <cell r="E8" t="str">
            <v>WAY</v>
          </cell>
          <cell r="F8" t="str">
            <v>C26003073</v>
          </cell>
          <cell r="G8" t="str">
            <v/>
          </cell>
          <cell r="H8" t="str">
            <v>Closed</v>
          </cell>
          <cell r="I8" t="str">
            <v>Deduction Type: Warranty
CR-1760338</v>
          </cell>
        </row>
        <row r="9">
          <cell r="B9" t="str">
            <v>CS610846397</v>
          </cell>
          <cell r="C9" t="str">
            <v>Credit Recovery</v>
          </cell>
          <cell r="D9" t="str">
            <v>Credit Deny</v>
          </cell>
          <cell r="E9" t="str">
            <v>SD3</v>
          </cell>
          <cell r="F9" t="str">
            <v>C26003292</v>
          </cell>
          <cell r="G9" t="str">
            <v/>
          </cell>
          <cell r="H9" t="str">
            <v>Closed</v>
          </cell>
          <cell r="I9" t="str">
            <v>Deduction Type: Incomplete Shipment
CR-1764548</v>
          </cell>
        </row>
        <row r="10">
          <cell r="B10" t="str">
            <v>CS624937098</v>
          </cell>
          <cell r="C10" t="str">
            <v>Credit Recovery</v>
          </cell>
          <cell r="D10" t="str">
            <v>Credit Deny</v>
          </cell>
          <cell r="E10" t="str">
            <v>SD3</v>
          </cell>
          <cell r="F10" t="str">
            <v>C26003295</v>
          </cell>
          <cell r="G10" t="str">
            <v/>
          </cell>
          <cell r="H10" t="str">
            <v>Closed</v>
          </cell>
          <cell r="I10" t="str">
            <v>Deduction Type: Warranty
CR-1764561</v>
          </cell>
        </row>
        <row r="11">
          <cell r="B11" t="str">
            <v>CS634998436</v>
          </cell>
          <cell r="C11" t="str">
            <v>Credit Recovery</v>
          </cell>
          <cell r="D11" t="str">
            <v>Credit Accept</v>
          </cell>
          <cell r="E11" t="str">
            <v>SD2</v>
          </cell>
          <cell r="F11" t="str">
            <v>C26003454</v>
          </cell>
          <cell r="G11" t="str">
            <v/>
          </cell>
          <cell r="H11" t="str">
            <v>Closed</v>
          </cell>
          <cell r="I11" t="str">
            <v>Deduction Type: Mis-shipped</v>
          </cell>
        </row>
        <row r="12">
          <cell r="B12" t="str">
            <v>CS636920479</v>
          </cell>
          <cell r="C12" t="str">
            <v>Credit Recovery</v>
          </cell>
          <cell r="D12" t="str">
            <v>Credit Accept</v>
          </cell>
          <cell r="E12" t="str">
            <v>WAY</v>
          </cell>
          <cell r="F12" t="str">
            <v>C26002353</v>
          </cell>
          <cell r="G12" t="str">
            <v/>
          </cell>
          <cell r="H12" t="str">
            <v>Closed</v>
          </cell>
          <cell r="I12" t="str">
            <v>Deduction Type: Replacement part cancellation</v>
          </cell>
        </row>
        <row r="13">
          <cell r="B13" t="str">
            <v>CS636934924</v>
          </cell>
          <cell r="C13" t="str">
            <v>Credit Recovery</v>
          </cell>
          <cell r="D13" t="str">
            <v>Credit Accept</v>
          </cell>
          <cell r="E13" t="str">
            <v>SD2</v>
          </cell>
          <cell r="F13" t="str">
            <v>C26002793</v>
          </cell>
          <cell r="G13" t="str">
            <v/>
          </cell>
          <cell r="H13" t="str">
            <v>Closed</v>
          </cell>
          <cell r="I13" t="str">
            <v>Deduction Type: Mis-shipped</v>
          </cell>
        </row>
        <row r="14">
          <cell r="B14" t="str">
            <v>CS636965960</v>
          </cell>
          <cell r="C14" t="str">
            <v>Credit Recovery</v>
          </cell>
          <cell r="D14" t="str">
            <v>Credit Deny</v>
          </cell>
          <cell r="E14" t="str">
            <v>SD3</v>
          </cell>
          <cell r="F14" t="str">
            <v>C26002782</v>
          </cell>
          <cell r="G14" t="str">
            <v/>
          </cell>
          <cell r="H14" t="str">
            <v>Closed</v>
          </cell>
          <cell r="I14" t="str">
            <v>Deduction Type: Missing parts
CR-1754748</v>
          </cell>
        </row>
        <row r="15">
          <cell r="B15" t="str">
            <v>CS636980418</v>
          </cell>
          <cell r="C15" t="str">
            <v>Credit Recovery</v>
          </cell>
          <cell r="D15" t="str">
            <v>Credit Accept</v>
          </cell>
          <cell r="E15" t="str">
            <v>WDC</v>
          </cell>
          <cell r="F15" t="str">
            <v>C26003083</v>
          </cell>
          <cell r="G15" t="str">
            <v/>
          </cell>
          <cell r="H15" t="str">
            <v>Closed</v>
          </cell>
          <cell r="I15" t="str">
            <v>Deduction Type: Missing parts</v>
          </cell>
        </row>
        <row r="16">
          <cell r="B16" t="str">
            <v>CS637130785</v>
          </cell>
          <cell r="C16" t="str">
            <v>Credit Recovery</v>
          </cell>
          <cell r="D16" t="str">
            <v>Credit Accept</v>
          </cell>
          <cell r="E16" t="str">
            <v>SD3</v>
          </cell>
          <cell r="F16" t="str">
            <v>C26002797</v>
          </cell>
          <cell r="G16" t="str">
            <v/>
          </cell>
          <cell r="H16" t="str">
            <v>Closed</v>
          </cell>
          <cell r="I16" t="str">
            <v>Deduction Type: Missing parts</v>
          </cell>
        </row>
        <row r="17">
          <cell r="B17" t="str">
            <v>CS637215267</v>
          </cell>
          <cell r="C17" t="str">
            <v>Credit Recovery</v>
          </cell>
          <cell r="D17" t="str">
            <v>Credit Deny</v>
          </cell>
          <cell r="E17" t="str">
            <v>SD3</v>
          </cell>
          <cell r="F17" t="str">
            <v>C26002745</v>
          </cell>
          <cell r="G17" t="str">
            <v/>
          </cell>
          <cell r="H17" t="str">
            <v>Closed</v>
          </cell>
          <cell r="I17" t="str">
            <v>Deduction Type: Mis-Information
CR-1754654</v>
          </cell>
        </row>
        <row r="18">
          <cell r="B18" t="str">
            <v>CS637271501</v>
          </cell>
          <cell r="C18" t="str">
            <v>Credit Recovery</v>
          </cell>
          <cell r="D18" t="str">
            <v>Credit Accept</v>
          </cell>
          <cell r="E18" t="str">
            <v>SD2</v>
          </cell>
          <cell r="F18" t="str">
            <v>C26002801</v>
          </cell>
          <cell r="G18" t="str">
            <v/>
          </cell>
          <cell r="H18" t="str">
            <v>Closed</v>
          </cell>
          <cell r="I18" t="str">
            <v>Deduction Type: Missing parts</v>
          </cell>
        </row>
        <row r="19">
          <cell r="B19" t="str">
            <v>CS637480715</v>
          </cell>
          <cell r="C19" t="str">
            <v>Credit Recovery</v>
          </cell>
          <cell r="D19" t="str">
            <v>Credit Accept</v>
          </cell>
          <cell r="E19" t="str">
            <v>WAY</v>
          </cell>
          <cell r="F19" t="str">
            <v>C26002721</v>
          </cell>
          <cell r="G19" t="str">
            <v/>
          </cell>
          <cell r="H19" t="str">
            <v>Closed</v>
          </cell>
          <cell r="I19" t="str">
            <v>Deduction Type: Replacement part cancellation</v>
          </cell>
        </row>
        <row r="20">
          <cell r="B20" t="str">
            <v>CS637480724</v>
          </cell>
          <cell r="C20" t="str">
            <v>Credit Recovery</v>
          </cell>
          <cell r="D20" t="str">
            <v>Credit Accept</v>
          </cell>
          <cell r="E20" t="str">
            <v>SD3</v>
          </cell>
          <cell r="F20" t="str">
            <v>C26002738</v>
          </cell>
          <cell r="G20" t="str">
            <v/>
          </cell>
          <cell r="H20" t="str">
            <v>Closed</v>
          </cell>
          <cell r="I20" t="str">
            <v>Deduction Type: Replacement part cancellation</v>
          </cell>
        </row>
        <row r="21">
          <cell r="B21" t="str">
            <v>CS637480729</v>
          </cell>
          <cell r="C21" t="str">
            <v>Credit Recovery</v>
          </cell>
          <cell r="D21" t="str">
            <v>Credit Accept</v>
          </cell>
          <cell r="E21" t="str">
            <v>WAY</v>
          </cell>
          <cell r="F21" t="str">
            <v>C26002729</v>
          </cell>
          <cell r="G21" t="str">
            <v/>
          </cell>
          <cell r="H21" t="str">
            <v>Closed</v>
          </cell>
          <cell r="I21" t="str">
            <v>Deduction Type: Replacement part cancellation</v>
          </cell>
        </row>
        <row r="22">
          <cell r="B22" t="str">
            <v>CS637480739</v>
          </cell>
          <cell r="C22" t="str">
            <v>Credit Recovery</v>
          </cell>
          <cell r="D22" t="str">
            <v>Credit Accept</v>
          </cell>
          <cell r="E22" t="str">
            <v>SD2</v>
          </cell>
          <cell r="F22" t="str">
            <v>C26002890</v>
          </cell>
          <cell r="G22" t="str">
            <v/>
          </cell>
          <cell r="H22" t="str">
            <v>Closed</v>
          </cell>
          <cell r="I22" t="str">
            <v>Deduction Type: Replacement part cancellation</v>
          </cell>
        </row>
        <row r="23">
          <cell r="B23" t="str">
            <v>CS637480785</v>
          </cell>
          <cell r="C23" t="str">
            <v>Credit Recovery</v>
          </cell>
          <cell r="D23" t="str">
            <v>Credit Accept</v>
          </cell>
          <cell r="E23" t="str">
            <v>SD3</v>
          </cell>
          <cell r="F23" t="str">
            <v>C26002741</v>
          </cell>
          <cell r="G23" t="str">
            <v/>
          </cell>
          <cell r="H23" t="str">
            <v>Closed</v>
          </cell>
          <cell r="I23" t="str">
            <v>Deduction Type: Replacement part cancellation</v>
          </cell>
        </row>
        <row r="24">
          <cell r="B24" t="str">
            <v>CS637522905</v>
          </cell>
          <cell r="C24" t="str">
            <v>Credit Recovery</v>
          </cell>
          <cell r="D24" t="str">
            <v>Credit Accept</v>
          </cell>
          <cell r="E24" t="str">
            <v>WDC</v>
          </cell>
          <cell r="F24" t="str">
            <v>C26002800</v>
          </cell>
          <cell r="G24" t="str">
            <v/>
          </cell>
          <cell r="H24" t="str">
            <v>Closed</v>
          </cell>
          <cell r="I24" t="str">
            <v>Deduction Type: Missing parts</v>
          </cell>
        </row>
      </sheetData>
      <sheetData sheetId="5"/>
      <sheetData sheetId="6">
        <row r="1">
          <cell r="A1" t="str">
            <v>oe_po_no</v>
          </cell>
          <cell r="B1" t="str">
            <v>commodity_cd</v>
          </cell>
          <cell r="C1" t="str">
            <v>loc</v>
          </cell>
        </row>
        <row r="2">
          <cell r="A2" t="str">
            <v>CS637069091</v>
          </cell>
          <cell r="B2" t="str">
            <v>ADUL</v>
          </cell>
          <cell r="C2" t="str">
            <v>SD3</v>
          </cell>
        </row>
        <row r="3">
          <cell r="A3" t="str">
            <v>CS637300470</v>
          </cell>
          <cell r="B3" t="str">
            <v>ADUL</v>
          </cell>
          <cell r="C3" t="str">
            <v>SD2</v>
          </cell>
        </row>
        <row r="4">
          <cell r="A4" t="str">
            <v>CS637130785</v>
          </cell>
          <cell r="B4" t="str">
            <v>LGT</v>
          </cell>
          <cell r="C4" t="str">
            <v>SD3</v>
          </cell>
        </row>
        <row r="5">
          <cell r="A5" t="str">
            <v>CA637333021</v>
          </cell>
          <cell r="B5" t="str">
            <v>ADUL</v>
          </cell>
          <cell r="C5" t="str">
            <v>WDC</v>
          </cell>
        </row>
        <row r="6">
          <cell r="A6" t="str">
            <v>CS637326113</v>
          </cell>
          <cell r="B6" t="str">
            <v>ADUL</v>
          </cell>
          <cell r="C6" t="str">
            <v>WDC</v>
          </cell>
        </row>
        <row r="7">
          <cell r="A7" t="str">
            <v>CA636963182</v>
          </cell>
          <cell r="B7" t="str">
            <v>BLK</v>
          </cell>
          <cell r="C7" t="str">
            <v>SD2</v>
          </cell>
        </row>
        <row r="8">
          <cell r="A8" t="str">
            <v>CS637207247</v>
          </cell>
          <cell r="B8" t="str">
            <v>HHL</v>
          </cell>
          <cell r="C8" t="str">
            <v>SD2</v>
          </cell>
        </row>
        <row r="9">
          <cell r="A9" t="str">
            <v>CS637063815</v>
          </cell>
          <cell r="B9" t="str">
            <v>HHL</v>
          </cell>
          <cell r="C9" t="str">
            <v>SD2</v>
          </cell>
        </row>
        <row r="10">
          <cell r="A10" t="str">
            <v>CS637102719</v>
          </cell>
          <cell r="B10" t="str">
            <v>HHL</v>
          </cell>
          <cell r="C10" t="str">
            <v>SD2</v>
          </cell>
        </row>
        <row r="11">
          <cell r="A11" t="str">
            <v>CS637189554</v>
          </cell>
          <cell r="B11" t="str">
            <v>ADUL</v>
          </cell>
          <cell r="C11" t="str">
            <v>WDC</v>
          </cell>
        </row>
        <row r="12">
          <cell r="A12" t="str">
            <v>CS637040428</v>
          </cell>
          <cell r="B12" t="str">
            <v>ADUL</v>
          </cell>
          <cell r="C12" t="str">
            <v>SD2</v>
          </cell>
        </row>
        <row r="13">
          <cell r="A13" t="str">
            <v>CA636860274</v>
          </cell>
          <cell r="B13" t="str">
            <v>BLK</v>
          </cell>
          <cell r="C13" t="str">
            <v>WDC</v>
          </cell>
        </row>
        <row r="14">
          <cell r="A14" t="str">
            <v>CS637040428</v>
          </cell>
          <cell r="B14" t="str">
            <v>ADUL</v>
          </cell>
          <cell r="C14" t="str">
            <v>SD2</v>
          </cell>
        </row>
        <row r="15">
          <cell r="A15" t="str">
            <v>CA636860274</v>
          </cell>
          <cell r="B15" t="str">
            <v>BLK</v>
          </cell>
          <cell r="C15" t="str">
            <v>WDC</v>
          </cell>
        </row>
        <row r="16">
          <cell r="A16" t="str">
            <v>CS637091198</v>
          </cell>
          <cell r="B16" t="str">
            <v>BLK</v>
          </cell>
          <cell r="C16" t="str">
            <v>SD2</v>
          </cell>
        </row>
        <row r="17">
          <cell r="A17" t="str">
            <v>CS637091198</v>
          </cell>
          <cell r="B17" t="str">
            <v>BLK</v>
          </cell>
          <cell r="C17" t="str">
            <v>SD2</v>
          </cell>
        </row>
        <row r="18">
          <cell r="A18" t="str">
            <v>CS637091198</v>
          </cell>
          <cell r="B18" t="str">
            <v>BLK</v>
          </cell>
          <cell r="C18" t="str">
            <v>SD2</v>
          </cell>
        </row>
        <row r="19">
          <cell r="A19" t="str">
            <v>CS637162102</v>
          </cell>
          <cell r="B19" t="str">
            <v>FUR</v>
          </cell>
          <cell r="C19" t="str">
            <v>SD3</v>
          </cell>
        </row>
        <row r="20">
          <cell r="A20" t="str">
            <v>CS637112713</v>
          </cell>
          <cell r="B20" t="str">
            <v>FUR</v>
          </cell>
          <cell r="C20" t="str">
            <v>SD3</v>
          </cell>
        </row>
        <row r="21">
          <cell r="A21" t="str">
            <v>CS635609788</v>
          </cell>
          <cell r="B21" t="str">
            <v>FUR</v>
          </cell>
          <cell r="C21" t="str">
            <v>SD3</v>
          </cell>
        </row>
        <row r="22">
          <cell r="A22" t="str">
            <v>CS635318500</v>
          </cell>
          <cell r="B22" t="str">
            <v>FUR</v>
          </cell>
          <cell r="C22" t="str">
            <v>SD3</v>
          </cell>
        </row>
        <row r="23">
          <cell r="A23" t="str">
            <v>CS637302119</v>
          </cell>
          <cell r="B23" t="str">
            <v>ADUL</v>
          </cell>
          <cell r="C23" t="str">
            <v>SD3</v>
          </cell>
        </row>
        <row r="24">
          <cell r="A24" t="str">
            <v>CS637039129</v>
          </cell>
          <cell r="B24" t="str">
            <v>BLK</v>
          </cell>
          <cell r="C24" t="str">
            <v>SD2</v>
          </cell>
        </row>
        <row r="25">
          <cell r="A25" t="str">
            <v>CS637039129</v>
          </cell>
          <cell r="B25" t="str">
            <v>BLK</v>
          </cell>
          <cell r="C25" t="str">
            <v>SD2</v>
          </cell>
        </row>
        <row r="26">
          <cell r="A26" t="str">
            <v>CS636952656</v>
          </cell>
          <cell r="B26" t="str">
            <v>BATH</v>
          </cell>
          <cell r="C26" t="str">
            <v>SD2</v>
          </cell>
        </row>
        <row r="27">
          <cell r="A27" t="str">
            <v>CA636405747</v>
          </cell>
          <cell r="B27" t="str">
            <v>ADUL</v>
          </cell>
          <cell r="C27" t="str">
            <v>SD2</v>
          </cell>
        </row>
        <row r="28">
          <cell r="A28" t="str">
            <v>CS636965960</v>
          </cell>
          <cell r="B28" t="str">
            <v>ADUL</v>
          </cell>
          <cell r="C28" t="str">
            <v>SD3</v>
          </cell>
        </row>
        <row r="29">
          <cell r="A29" t="str">
            <v>CS637099339</v>
          </cell>
          <cell r="B29" t="str">
            <v>ADUL</v>
          </cell>
          <cell r="C29" t="str">
            <v>WDC</v>
          </cell>
        </row>
        <row r="30">
          <cell r="A30" t="str">
            <v>CS637288693</v>
          </cell>
          <cell r="B30" t="str">
            <v>ADUL</v>
          </cell>
          <cell r="C30" t="str">
            <v>SD2</v>
          </cell>
        </row>
        <row r="31">
          <cell r="A31" t="str">
            <v>CS637103856</v>
          </cell>
          <cell r="B31" t="str">
            <v>ADUL</v>
          </cell>
          <cell r="C31" t="str">
            <v>SD2</v>
          </cell>
        </row>
        <row r="32">
          <cell r="A32" t="str">
            <v>CS636215861</v>
          </cell>
          <cell r="B32" t="str">
            <v>ADUL</v>
          </cell>
          <cell r="C32" t="str">
            <v>WDC</v>
          </cell>
        </row>
        <row r="33">
          <cell r="A33" t="str">
            <v>CS637009051</v>
          </cell>
          <cell r="B33" t="str">
            <v>ADUL</v>
          </cell>
          <cell r="C33" t="str">
            <v>WDC</v>
          </cell>
        </row>
        <row r="34">
          <cell r="A34" t="str">
            <v>CS636193447</v>
          </cell>
          <cell r="B34" t="str">
            <v>ADUL</v>
          </cell>
          <cell r="C34" t="str">
            <v>SD2</v>
          </cell>
        </row>
        <row r="35">
          <cell r="A35" t="str">
            <v>CS637086699</v>
          </cell>
          <cell r="B35" t="str">
            <v>ADUL</v>
          </cell>
          <cell r="C35" t="str">
            <v>SD2</v>
          </cell>
        </row>
        <row r="36">
          <cell r="A36" t="str">
            <v>CS637086699</v>
          </cell>
          <cell r="B36" t="str">
            <v>ADUL</v>
          </cell>
          <cell r="C36" t="str">
            <v>SD2</v>
          </cell>
        </row>
        <row r="37">
          <cell r="A37" t="str">
            <v>CA637245904</v>
          </cell>
          <cell r="B37" t="str">
            <v>ADUL</v>
          </cell>
          <cell r="C37" t="str">
            <v>SD3</v>
          </cell>
        </row>
        <row r="38">
          <cell r="A38" t="str">
            <v>CS637357604</v>
          </cell>
          <cell r="B38" t="str">
            <v>ADUL</v>
          </cell>
          <cell r="C38" t="str">
            <v>WDC</v>
          </cell>
        </row>
        <row r="39">
          <cell r="A39" t="str">
            <v>CS636959561</v>
          </cell>
          <cell r="B39" t="str">
            <v>FUR</v>
          </cell>
          <cell r="C39" t="str">
            <v>SD3</v>
          </cell>
        </row>
        <row r="40">
          <cell r="A40" t="str">
            <v>CS637297467</v>
          </cell>
          <cell r="B40" t="str">
            <v>FUR</v>
          </cell>
          <cell r="C40" t="str">
            <v>SD3</v>
          </cell>
        </row>
        <row r="41">
          <cell r="A41" t="str">
            <v>CS636923521</v>
          </cell>
          <cell r="B41" t="str">
            <v>FUR</v>
          </cell>
          <cell r="C41" t="str">
            <v>SD3</v>
          </cell>
        </row>
        <row r="42">
          <cell r="A42" t="str">
            <v>CS636158219</v>
          </cell>
          <cell r="B42" t="str">
            <v>FUR</v>
          </cell>
          <cell r="C42" t="str">
            <v>SD3</v>
          </cell>
        </row>
        <row r="43">
          <cell r="A43" t="str">
            <v>CS637054527</v>
          </cell>
          <cell r="B43" t="str">
            <v>ADUL</v>
          </cell>
          <cell r="C43" t="str">
            <v>SD2</v>
          </cell>
        </row>
        <row r="44">
          <cell r="A44" t="str">
            <v>CS637187545</v>
          </cell>
          <cell r="B44" t="str">
            <v>ADUL</v>
          </cell>
          <cell r="C44" t="str">
            <v>SD2</v>
          </cell>
        </row>
        <row r="45">
          <cell r="A45" t="str">
            <v>CS634953058</v>
          </cell>
          <cell r="B45" t="str">
            <v>ADUL</v>
          </cell>
          <cell r="C45" t="str">
            <v>SD2</v>
          </cell>
        </row>
        <row r="46">
          <cell r="A46" t="str">
            <v>CS635160947</v>
          </cell>
          <cell r="B46" t="str">
            <v>ADUL</v>
          </cell>
          <cell r="C46" t="str">
            <v>SD2</v>
          </cell>
        </row>
        <row r="47">
          <cell r="A47" t="str">
            <v>CS633341242</v>
          </cell>
          <cell r="B47" t="str">
            <v>FUR</v>
          </cell>
          <cell r="C47" t="str">
            <v>SD3</v>
          </cell>
        </row>
        <row r="48">
          <cell r="A48" t="str">
            <v>CS637295655</v>
          </cell>
          <cell r="B48" t="str">
            <v>FUR</v>
          </cell>
          <cell r="C48" t="str">
            <v>SD3</v>
          </cell>
        </row>
        <row r="49">
          <cell r="A49" t="str">
            <v>CS637079619</v>
          </cell>
          <cell r="B49" t="str">
            <v>FUR</v>
          </cell>
          <cell r="C49" t="str">
            <v>SD3</v>
          </cell>
        </row>
        <row r="50">
          <cell r="A50" t="str">
            <v>CS637051445</v>
          </cell>
          <cell r="B50" t="str">
            <v>FUR</v>
          </cell>
          <cell r="C50" t="str">
            <v>SD3</v>
          </cell>
        </row>
        <row r="51">
          <cell r="A51" t="str">
            <v>CS637074600</v>
          </cell>
          <cell r="B51" t="str">
            <v>ADUL</v>
          </cell>
          <cell r="C51" t="str">
            <v>WDC</v>
          </cell>
        </row>
        <row r="52">
          <cell r="A52" t="str">
            <v>CS636774617</v>
          </cell>
          <cell r="B52" t="str">
            <v>ADUL</v>
          </cell>
          <cell r="C52" t="str">
            <v>SD3</v>
          </cell>
        </row>
        <row r="53">
          <cell r="A53" t="str">
            <v>CS637234274</v>
          </cell>
          <cell r="B53" t="str">
            <v>ADUL</v>
          </cell>
          <cell r="C53" t="str">
            <v>SD2</v>
          </cell>
        </row>
        <row r="54">
          <cell r="A54" t="str">
            <v>CS637234274</v>
          </cell>
          <cell r="B54" t="str">
            <v>ADUL</v>
          </cell>
          <cell r="C54" t="str">
            <v>SD2</v>
          </cell>
        </row>
        <row r="55">
          <cell r="A55" t="str">
            <v>CA636843845</v>
          </cell>
          <cell r="B55" t="str">
            <v>ADUL</v>
          </cell>
          <cell r="C55" t="str">
            <v>SD2</v>
          </cell>
        </row>
        <row r="56">
          <cell r="A56" t="str">
            <v>CS637043888</v>
          </cell>
          <cell r="B56" t="str">
            <v>ADUL</v>
          </cell>
          <cell r="C56" t="str">
            <v>WDC</v>
          </cell>
        </row>
        <row r="57">
          <cell r="A57" t="str">
            <v>CS636311016</v>
          </cell>
          <cell r="B57" t="str">
            <v>ADUL</v>
          </cell>
          <cell r="C57" t="str">
            <v>SD2</v>
          </cell>
        </row>
        <row r="58">
          <cell r="A58" t="str">
            <v>CA636975914</v>
          </cell>
          <cell r="B58" t="str">
            <v>ADUL</v>
          </cell>
          <cell r="C58" t="str">
            <v>WDC</v>
          </cell>
        </row>
        <row r="59">
          <cell r="A59" t="str">
            <v>CA637172700</v>
          </cell>
          <cell r="B59" t="str">
            <v>LGT</v>
          </cell>
          <cell r="C59" t="str">
            <v>SD3</v>
          </cell>
        </row>
        <row r="60">
          <cell r="A60" t="str">
            <v>CS637310174</v>
          </cell>
          <cell r="B60" t="str">
            <v>BASI</v>
          </cell>
          <cell r="C60" t="str">
            <v>WDC</v>
          </cell>
        </row>
        <row r="61">
          <cell r="A61" t="str">
            <v>CS637362577</v>
          </cell>
          <cell r="B61" t="str">
            <v>BASI</v>
          </cell>
          <cell r="C61" t="str">
            <v>SD2</v>
          </cell>
        </row>
        <row r="62">
          <cell r="A62" t="str">
            <v>CS637349147</v>
          </cell>
          <cell r="B62" t="str">
            <v>SHET</v>
          </cell>
          <cell r="C62" t="str">
            <v>SD2</v>
          </cell>
        </row>
        <row r="63">
          <cell r="A63" t="str">
            <v>CS637329510</v>
          </cell>
          <cell r="B63" t="str">
            <v>WIN</v>
          </cell>
          <cell r="C63" t="str">
            <v>SD2</v>
          </cell>
        </row>
        <row r="64">
          <cell r="A64" t="str">
            <v>CS636971692</v>
          </cell>
          <cell r="B64" t="str">
            <v>WIN</v>
          </cell>
          <cell r="C64" t="str">
            <v>SD2</v>
          </cell>
        </row>
        <row r="65">
          <cell r="A65" t="str">
            <v>CS634998436</v>
          </cell>
          <cell r="B65" t="str">
            <v>WIN</v>
          </cell>
          <cell r="C65" t="str">
            <v>SD2</v>
          </cell>
        </row>
        <row r="66">
          <cell r="A66" t="str">
            <v>CS634998436</v>
          </cell>
          <cell r="B66" t="str">
            <v>WIN</v>
          </cell>
          <cell r="C66" t="str">
            <v>SD2</v>
          </cell>
        </row>
        <row r="67">
          <cell r="A67" t="str">
            <v>CS636971692</v>
          </cell>
          <cell r="B67" t="str">
            <v>WIN</v>
          </cell>
          <cell r="C67" t="str">
            <v>SD2</v>
          </cell>
        </row>
        <row r="68">
          <cell r="A68" t="str">
            <v>CS636798250</v>
          </cell>
          <cell r="B68" t="str">
            <v>WIN</v>
          </cell>
          <cell r="C68" t="str">
            <v>SD2</v>
          </cell>
        </row>
        <row r="69">
          <cell r="A69" t="str">
            <v>CA636546929</v>
          </cell>
          <cell r="B69" t="str">
            <v>BLK</v>
          </cell>
          <cell r="C69" t="str">
            <v>WDC</v>
          </cell>
        </row>
        <row r="70">
          <cell r="A70" t="str">
            <v>CS637175172</v>
          </cell>
          <cell r="B70" t="str">
            <v>BLK</v>
          </cell>
          <cell r="C70" t="str">
            <v>WDC</v>
          </cell>
        </row>
        <row r="71">
          <cell r="A71" t="str">
            <v>CS636875538</v>
          </cell>
          <cell r="B71" t="str">
            <v>BATH</v>
          </cell>
          <cell r="C71" t="str">
            <v>SD2</v>
          </cell>
        </row>
        <row r="72">
          <cell r="A72" t="str">
            <v>CS636666185</v>
          </cell>
          <cell r="B72" t="str">
            <v>BATH</v>
          </cell>
          <cell r="C72" t="str">
            <v>SD2</v>
          </cell>
        </row>
        <row r="73">
          <cell r="A73" t="str">
            <v>CS636666185</v>
          </cell>
          <cell r="B73" t="str">
            <v>BATH</v>
          </cell>
          <cell r="C73" t="str">
            <v>SD2</v>
          </cell>
        </row>
        <row r="74">
          <cell r="A74" t="str">
            <v>CS637294453</v>
          </cell>
          <cell r="B74" t="str">
            <v>ART</v>
          </cell>
          <cell r="C74" t="str">
            <v>SD3</v>
          </cell>
        </row>
        <row r="75">
          <cell r="A75" t="str">
            <v>CS637076421</v>
          </cell>
          <cell r="B75" t="str">
            <v>ART</v>
          </cell>
          <cell r="C75" t="str">
            <v>SD3</v>
          </cell>
        </row>
        <row r="76">
          <cell r="A76" t="str">
            <v>CS636660084</v>
          </cell>
          <cell r="B76" t="str">
            <v>ART</v>
          </cell>
          <cell r="C76" t="str">
            <v>SD3</v>
          </cell>
        </row>
        <row r="77">
          <cell r="A77" t="str">
            <v>CS622931093</v>
          </cell>
          <cell r="B77" t="str">
            <v>ART</v>
          </cell>
          <cell r="C77" t="str">
            <v>SD3</v>
          </cell>
        </row>
        <row r="78">
          <cell r="A78" t="str">
            <v>CS634470751</v>
          </cell>
          <cell r="B78" t="str">
            <v>ADUL</v>
          </cell>
          <cell r="C78" t="str">
            <v>SD2</v>
          </cell>
        </row>
        <row r="79">
          <cell r="A79" t="str">
            <v>CS636970339</v>
          </cell>
          <cell r="B79" t="str">
            <v>ADUL</v>
          </cell>
          <cell r="C79" t="str">
            <v>SD2</v>
          </cell>
        </row>
        <row r="80">
          <cell r="A80" t="str">
            <v>CS636980418</v>
          </cell>
          <cell r="B80" t="str">
            <v>ADUL</v>
          </cell>
          <cell r="C80" t="str">
            <v>WDC</v>
          </cell>
        </row>
        <row r="81">
          <cell r="A81" t="str">
            <v>CS637271501</v>
          </cell>
          <cell r="B81" t="str">
            <v>ADUL</v>
          </cell>
          <cell r="C81" t="str">
            <v>SD2</v>
          </cell>
        </row>
        <row r="82">
          <cell r="A82" t="str">
            <v>CS637146813</v>
          </cell>
          <cell r="B82" t="str">
            <v>ADUL</v>
          </cell>
          <cell r="C82" t="str">
            <v>SD2</v>
          </cell>
        </row>
        <row r="83">
          <cell r="A83" t="str">
            <v>CS636969167</v>
          </cell>
          <cell r="B83" t="str">
            <v>ADUL</v>
          </cell>
          <cell r="C83" t="str">
            <v>WDC</v>
          </cell>
        </row>
        <row r="84">
          <cell r="A84" t="str">
            <v>CS636201341</v>
          </cell>
          <cell r="B84" t="str">
            <v>ADUL</v>
          </cell>
          <cell r="C84" t="str">
            <v>SD2</v>
          </cell>
        </row>
        <row r="85">
          <cell r="A85" t="str">
            <v>CS637062353</v>
          </cell>
          <cell r="B85" t="str">
            <v>ADUL</v>
          </cell>
          <cell r="C85" t="str">
            <v>SD2</v>
          </cell>
        </row>
        <row r="86">
          <cell r="A86" t="str">
            <v>CS633644879</v>
          </cell>
          <cell r="B86" t="str">
            <v>ADUL</v>
          </cell>
          <cell r="C86" t="str">
            <v>SD2</v>
          </cell>
        </row>
        <row r="87">
          <cell r="A87" t="str">
            <v>CS637015049</v>
          </cell>
          <cell r="B87" t="str">
            <v>BASI</v>
          </cell>
          <cell r="C87" t="str">
            <v>SD2</v>
          </cell>
        </row>
        <row r="88">
          <cell r="A88" t="str">
            <v>CS637275923</v>
          </cell>
          <cell r="B88" t="str">
            <v>BASI</v>
          </cell>
          <cell r="C88" t="str">
            <v>SD2</v>
          </cell>
        </row>
        <row r="89">
          <cell r="A89" t="str">
            <v>CS637183338</v>
          </cell>
          <cell r="B89" t="str">
            <v>ADUL</v>
          </cell>
          <cell r="C89" t="str">
            <v>WDC</v>
          </cell>
        </row>
        <row r="90">
          <cell r="A90" t="str">
            <v>CS637048511</v>
          </cell>
          <cell r="B90" t="str">
            <v>FUR</v>
          </cell>
          <cell r="C90" t="str">
            <v>SD3</v>
          </cell>
        </row>
        <row r="91">
          <cell r="A91" t="str">
            <v>CS636956278</v>
          </cell>
          <cell r="B91" t="str">
            <v>FUR</v>
          </cell>
          <cell r="C91" t="str">
            <v>SD3</v>
          </cell>
        </row>
        <row r="92">
          <cell r="A92" t="str">
            <v>CA635238600</v>
          </cell>
          <cell r="B92" t="str">
            <v>BATH</v>
          </cell>
          <cell r="C92" t="str">
            <v>SD2</v>
          </cell>
        </row>
        <row r="93">
          <cell r="A93" t="str">
            <v>CS637264754</v>
          </cell>
          <cell r="B93" t="str">
            <v>FUR</v>
          </cell>
          <cell r="C93" t="str">
            <v>SD3</v>
          </cell>
        </row>
        <row r="94">
          <cell r="A94" t="str">
            <v>CS637327641</v>
          </cell>
          <cell r="B94" t="str">
            <v>FUR</v>
          </cell>
          <cell r="C94" t="str">
            <v>SD3</v>
          </cell>
        </row>
        <row r="95">
          <cell r="A95" t="str">
            <v>CS636906220</v>
          </cell>
          <cell r="B95" t="str">
            <v>LGT</v>
          </cell>
          <cell r="C95" t="str">
            <v>SD3</v>
          </cell>
        </row>
        <row r="96">
          <cell r="A96" t="str">
            <v>CS634760452</v>
          </cell>
          <cell r="B96" t="str">
            <v>ART</v>
          </cell>
          <cell r="C96" t="str">
            <v>SD3</v>
          </cell>
        </row>
        <row r="97">
          <cell r="A97" t="str">
            <v>CS637152709</v>
          </cell>
          <cell r="B97" t="str">
            <v>ADUL</v>
          </cell>
          <cell r="C97" t="str">
            <v>WDC</v>
          </cell>
        </row>
        <row r="98">
          <cell r="A98" t="str">
            <v>CS637215267</v>
          </cell>
          <cell r="B98" t="str">
            <v>SHET</v>
          </cell>
          <cell r="C98" t="str">
            <v>SD3</v>
          </cell>
        </row>
        <row r="99">
          <cell r="A99" t="str">
            <v>CA633604530</v>
          </cell>
          <cell r="B99" t="str">
            <v>WIN</v>
          </cell>
          <cell r="C99" t="str">
            <v>SD2</v>
          </cell>
        </row>
        <row r="100">
          <cell r="A100" t="str">
            <v>CS637441016</v>
          </cell>
          <cell r="B100" t="str">
            <v>ADUL</v>
          </cell>
          <cell r="C100" t="str">
            <v>WDC</v>
          </cell>
        </row>
        <row r="101">
          <cell r="A101" t="str">
            <v>CS637441016</v>
          </cell>
          <cell r="B101" t="str">
            <v>ADUL</v>
          </cell>
          <cell r="C101" t="str">
            <v>WDC</v>
          </cell>
        </row>
        <row r="102">
          <cell r="A102" t="str">
            <v>CS632712661</v>
          </cell>
          <cell r="B102" t="str">
            <v>ADUL</v>
          </cell>
          <cell r="C102" t="str">
            <v>SD2</v>
          </cell>
        </row>
        <row r="103">
          <cell r="A103" t="str">
            <v>CS637358335</v>
          </cell>
          <cell r="B103" t="str">
            <v>ADUL</v>
          </cell>
          <cell r="C103" t="str">
            <v>SD2</v>
          </cell>
        </row>
        <row r="104">
          <cell r="A104" t="str">
            <v>CS637033290</v>
          </cell>
          <cell r="B104" t="str">
            <v>ADUL</v>
          </cell>
          <cell r="C104" t="str">
            <v>SD2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P20" sqref="P20"/>
    </sheetView>
  </sheetViews>
  <sheetFormatPr defaultRowHeight="15" x14ac:dyDescent="0.25"/>
  <cols>
    <col min="1" max="16384" width="9.140625" style="9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46092</v>
      </c>
      <c r="C2" s="7" t="s">
        <v>17</v>
      </c>
      <c r="D2" s="7" t="s">
        <v>18</v>
      </c>
      <c r="E2" s="7" t="s">
        <v>19</v>
      </c>
      <c r="F2" s="6">
        <v>46062</v>
      </c>
      <c r="G2" s="7" t="s">
        <v>20</v>
      </c>
      <c r="H2" s="8">
        <v>-127.36</v>
      </c>
      <c r="I2" s="7" t="s">
        <v>21</v>
      </c>
      <c r="J2" s="7" t="s">
        <v>22</v>
      </c>
      <c r="K2" s="7" t="str">
        <f>VLOOKUP(G2,[1]Sheet6!A:C,3,FALSE)</f>
        <v>WDC</v>
      </c>
      <c r="L2" s="7" t="str">
        <f>VLOOKUP(G2,[1]Sheet6!A:B,2,FALSE)</f>
        <v>ADUL</v>
      </c>
      <c r="M2" s="7" t="s">
        <v>23</v>
      </c>
      <c r="N2" s="7" t="str">
        <f>VLOOKUP(G2,[1]Sheet1!B:D,3,FALSE)</f>
        <v>Credit Accept</v>
      </c>
      <c r="O2" s="7" t="str">
        <f>VLOOKUP(G2,[1]Sheet1!B:F,5,FALSE)</f>
        <v>C26003083</v>
      </c>
      <c r="P2" s="7" t="str">
        <f>VLOOKUP(G2,[1]Sheet1!B:I,8,FALSE)</f>
        <v>Deduction Type: Missing parts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2026-03-18T06:11:17Z</dcterms:modified>
</cp:coreProperties>
</file>