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<sst xmlns="http://schemas.openxmlformats.org/spreadsheetml/2006/main" count="24" uniqueCount="24">
  <si>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</si>
  <si>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</si>
  <si>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</si>
  <si>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</si>
  <si>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</si>
  <si>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</si>
  <si>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</si>
  <si>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</si>
  <si>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</si>
  <si>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</si>
  <si>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</si>
  <si>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</si>
  <si>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</si>
  <si>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</si>
  <si>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</si>
  <si>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</si>
  <si>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10002004881411</t>
  </si>
  <si>
    <t>CB2600528</t>
  </si>
  <si>
    <t>Warranty</t>
  </si>
  <si>
    <t>BR54-0911</t>
  </si>
  <si>
    <t>CS624937098</t>
  </si>
  <si>
    <t>Memo: ""</t>
  </si>
  <si>
    <t>Desc: "The electric blanket does not work the lights are continuously blinking</t>
  </si>
  <si>
    <t xml:space="preserve">	279741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</si>
</sst>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3-MAR\Wayfair_Remittance_100020048814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8814"/>
      <sheetName val="CB"/>
      <sheetName val="Sheet3"/>
      <sheetName val="ALL"/>
      <sheetName val="Sheet1"/>
      <sheetName val="ALLOWANCE"/>
      <sheetName val="CHARGEBACK DETAILS"/>
      <sheetName val="MAP"/>
      <sheetName val="Sheet7"/>
      <sheetName val="Sheet2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CA620581533</v>
          </cell>
          <cell r="C2" t="str">
            <v>Credit Recovery</v>
          </cell>
          <cell r="D2" t="str">
            <v>Credit Deny</v>
          </cell>
          <cell r="E2" t="str">
            <v>SD2</v>
          </cell>
          <cell r="F2" t="str">
            <v>C26003293</v>
          </cell>
          <cell r="G2" t="str">
            <v/>
          </cell>
          <cell r="H2" t="str">
            <v>Closed</v>
          </cell>
          <cell r="I2" t="str">
            <v>Deduction Type: Incomplete Shipment
CR-1764553</v>
          </cell>
        </row>
        <row r="3">
          <cell r="B3" t="str">
            <v>CA635238600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C26003452</v>
          </cell>
          <cell r="G3" t="str">
            <v/>
          </cell>
          <cell r="H3" t="str">
            <v>Closed</v>
          </cell>
          <cell r="I3" t="str">
            <v>Deduction Type: Mis-shipped</v>
          </cell>
        </row>
        <row r="4">
          <cell r="B4" t="str">
            <v>CA636546929</v>
          </cell>
          <cell r="C4" t="str">
            <v>Credit Recovery</v>
          </cell>
          <cell r="D4" t="str">
            <v>Credit Accept</v>
          </cell>
          <cell r="E4" t="str">
            <v>WDC</v>
          </cell>
          <cell r="F4" t="str">
            <v>C26003451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CA636963182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C26003450</v>
          </cell>
          <cell r="G5" t="str">
            <v/>
          </cell>
          <cell r="H5" t="str">
            <v>Closed</v>
          </cell>
          <cell r="I5" t="str">
            <v>Deduction Type: Mis-shipped</v>
          </cell>
        </row>
        <row r="6">
          <cell r="B6" t="str">
            <v>CA636975914</v>
          </cell>
          <cell r="C6" t="str">
            <v>Credit Recovery</v>
          </cell>
          <cell r="D6" t="str">
            <v>Credit Accept</v>
          </cell>
          <cell r="E6" t="str">
            <v>WDC</v>
          </cell>
          <cell r="F6" t="str">
            <v>C26003449</v>
          </cell>
          <cell r="G6" t="str">
            <v/>
          </cell>
          <cell r="H6" t="str">
            <v>Closed</v>
          </cell>
          <cell r="I6" t="str">
            <v>Deduction Type: Mis-shipped</v>
          </cell>
        </row>
        <row r="7">
          <cell r="B7" t="str">
            <v>CA637172700</v>
          </cell>
          <cell r="C7" t="str">
            <v>Credit Recovery</v>
          </cell>
          <cell r="D7" t="str">
            <v>Credit Deny</v>
          </cell>
          <cell r="E7" t="str">
            <v>SD3</v>
          </cell>
          <cell r="F7" t="str">
            <v>C26003094</v>
          </cell>
          <cell r="G7" t="str">
            <v/>
          </cell>
          <cell r="H7" t="str">
            <v>Closed</v>
          </cell>
          <cell r="I7" t="str">
            <v>Deduction Type: Mis-shipped
CR-1760395</v>
          </cell>
        </row>
        <row r="8">
          <cell r="B8" t="str">
            <v>CS605781977</v>
          </cell>
          <cell r="C8" t="str">
            <v>Credit Recovery</v>
          </cell>
          <cell r="D8" t="str">
            <v>Credit Deny</v>
          </cell>
          <cell r="E8" t="str">
            <v>WAY</v>
          </cell>
          <cell r="F8" t="str">
            <v>C26003073</v>
          </cell>
          <cell r="G8" t="str">
            <v/>
          </cell>
          <cell r="H8" t="str">
            <v>Closed</v>
          </cell>
          <cell r="I8" t="str">
            <v>Deduction Type: Warranty
CR-1760338</v>
          </cell>
        </row>
        <row r="9">
          <cell r="B9" t="str">
            <v>CS610846397</v>
          </cell>
          <cell r="C9" t="str">
            <v>Credit Recovery</v>
          </cell>
          <cell r="D9" t="str">
            <v>Credit Deny</v>
          </cell>
          <cell r="E9" t="str">
            <v>SD3</v>
          </cell>
          <cell r="F9" t="str">
            <v>C26003292</v>
          </cell>
          <cell r="G9" t="str">
            <v/>
          </cell>
          <cell r="H9" t="str">
            <v>Closed</v>
          </cell>
          <cell r="I9" t="str">
            <v>Deduction Type: Incomplete Shipment
CR-1764548</v>
          </cell>
        </row>
        <row r="10">
          <cell r="B10" t="str">
            <v>CS624937098</v>
          </cell>
          <cell r="C10" t="str">
            <v>Credit Recovery</v>
          </cell>
          <cell r="D10" t="str">
            <v>Credit Deny</v>
          </cell>
          <cell r="E10" t="str">
            <v>SD3</v>
          </cell>
          <cell r="F10" t="str">
            <v>C26003295</v>
          </cell>
          <cell r="G10" t="str">
            <v/>
          </cell>
          <cell r="H10" t="str">
            <v>Closed</v>
          </cell>
          <cell r="I10" t="str">
            <v>Deduction Type: Warranty
CR-1764561</v>
          </cell>
        </row>
        <row r="11">
          <cell r="B11" t="str">
            <v>CS634998436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C26003454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CS636920479</v>
          </cell>
          <cell r="C12" t="str">
            <v>Credit Recovery</v>
          </cell>
          <cell r="D12" t="str">
            <v>Credit Accept</v>
          </cell>
          <cell r="E12" t="str">
            <v>WAY</v>
          </cell>
          <cell r="F12" t="str">
            <v>C26002353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CS636934924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C26002793</v>
          </cell>
          <cell r="G13" t="str">
            <v/>
          </cell>
          <cell r="H13" t="str">
            <v>Closed</v>
          </cell>
          <cell r="I13" t="str">
            <v>Deduction Type: Mis-shipped</v>
          </cell>
        </row>
        <row r="14">
          <cell r="B14" t="str">
            <v>CS636965960</v>
          </cell>
          <cell r="C14" t="str">
            <v>Credit Recovery</v>
          </cell>
          <cell r="D14" t="str">
            <v>Credit Deny</v>
          </cell>
          <cell r="E14" t="str">
            <v>SD3</v>
          </cell>
          <cell r="F14" t="str">
            <v>C26002782</v>
          </cell>
          <cell r="G14" t="str">
            <v/>
          </cell>
          <cell r="H14" t="str">
            <v>Closed</v>
          </cell>
          <cell r="I14" t="str">
            <v>Deduction Type: Missing parts
CR-1754748</v>
          </cell>
        </row>
        <row r="15">
          <cell r="B15" t="str">
            <v>CS636980418</v>
          </cell>
          <cell r="C15" t="str">
            <v>Credit Recovery</v>
          </cell>
          <cell r="D15" t="str">
            <v>Credit Accept</v>
          </cell>
          <cell r="E15" t="str">
            <v>WDC</v>
          </cell>
          <cell r="F15" t="str">
            <v>C26003083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CS637130785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C26002797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CS637215267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C26002745</v>
          </cell>
          <cell r="G17" t="str">
            <v/>
          </cell>
          <cell r="H17" t="str">
            <v>Closed</v>
          </cell>
          <cell r="I17" t="str">
            <v>Deduction Type: Mis-Information
CR-1754654</v>
          </cell>
        </row>
        <row r="18">
          <cell r="B18" t="str">
            <v>CS637271501</v>
          </cell>
          <cell r="C18" t="str">
            <v>Credit Recovery</v>
          </cell>
          <cell r="D18" t="str">
            <v>Credit Accept</v>
          </cell>
          <cell r="E18" t="str">
            <v>SD2</v>
          </cell>
          <cell r="F18" t="str">
            <v>C26002801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CS637480715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C26002721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CS637480724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C26002738</v>
          </cell>
          <cell r="G20" t="str">
            <v/>
          </cell>
          <cell r="H20" t="str">
            <v>Closed</v>
          </cell>
          <cell r="I20" t="str">
            <v>Deduction Type: Replacement part cancellation</v>
          </cell>
        </row>
        <row r="21">
          <cell r="B21" t="str">
            <v>CS637480729</v>
          </cell>
          <cell r="C21" t="str">
            <v>Credit Recovery</v>
          </cell>
          <cell r="D21" t="str">
            <v>Credit Accept</v>
          </cell>
          <cell r="E21" t="str">
            <v>WAY</v>
          </cell>
          <cell r="F21" t="str">
            <v>C26002729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CS637480739</v>
          </cell>
          <cell r="C22" t="str">
            <v>Credit Recovery</v>
          </cell>
          <cell r="D22" t="str">
            <v>Credit Accept</v>
          </cell>
          <cell r="E22" t="str">
            <v>SD2</v>
          </cell>
          <cell r="F22" t="str">
            <v>C26002890</v>
          </cell>
          <cell r="G22" t="str">
            <v/>
          </cell>
          <cell r="H22" t="str">
            <v>Closed</v>
          </cell>
          <cell r="I22" t="str">
            <v>Deduction Type: Replacement part cancellation</v>
          </cell>
        </row>
        <row r="23">
          <cell r="B23" t="str">
            <v>CS637480785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C26002741</v>
          </cell>
          <cell r="G23" t="str">
            <v/>
          </cell>
          <cell r="H23" t="str">
            <v>Closed</v>
          </cell>
          <cell r="I23" t="str">
            <v>Deduction Type: Replacement part cancellation</v>
          </cell>
        </row>
        <row r="24">
          <cell r="B24" t="str">
            <v>CS637522905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C26002800</v>
          </cell>
          <cell r="G24" t="str">
            <v/>
          </cell>
          <cell r="H24" t="str">
            <v>Closed</v>
          </cell>
          <cell r="I24" t="str">
            <v>Deduction Type: Missing parts</v>
          </cell>
        </row>
      </sheetData>
      <sheetData sheetId="5"/>
      <sheetData sheetId="6"/>
      <sheetData sheetId="7"/>
      <sheetData sheetId="8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CS631991881</v>
          </cell>
          <cell r="B2" t="str">
            <v>BASI</v>
          </cell>
          <cell r="C2" t="str">
            <v>SD2</v>
          </cell>
        </row>
        <row r="3">
          <cell r="A3" t="str">
            <v>CS624937098</v>
          </cell>
          <cell r="B3" t="str">
            <v>BLK</v>
          </cell>
          <cell r="C3" t="str">
            <v>SD3</v>
          </cell>
        </row>
        <row r="4">
          <cell r="A4" t="str">
            <v>CS634126886</v>
          </cell>
          <cell r="B4" t="str">
            <v>BLK</v>
          </cell>
          <cell r="C4" t="str">
            <v>SD2</v>
          </cell>
        </row>
        <row r="5">
          <cell r="A5" t="str">
            <v>CS624937098</v>
          </cell>
          <cell r="B5" t="str">
            <v>BLK</v>
          </cell>
          <cell r="C5" t="str">
            <v>SD3</v>
          </cell>
        </row>
        <row r="6">
          <cell r="A6" t="str">
            <v>CS636625601</v>
          </cell>
          <cell r="B6" t="str">
            <v>BASI</v>
          </cell>
          <cell r="C6" t="str">
            <v>SD2</v>
          </cell>
        </row>
        <row r="7">
          <cell r="A7" t="str">
            <v>CS634901487</v>
          </cell>
          <cell r="B7" t="str">
            <v>WIN</v>
          </cell>
          <cell r="C7" t="str">
            <v>SD2</v>
          </cell>
        </row>
        <row r="8">
          <cell r="A8" t="str">
            <v>CS636410205</v>
          </cell>
          <cell r="B8" t="str">
            <v>WIN</v>
          </cell>
          <cell r="C8" t="str">
            <v>SD2</v>
          </cell>
        </row>
        <row r="9">
          <cell r="A9" t="str">
            <v>CS634338906</v>
          </cell>
          <cell r="B9" t="str">
            <v>BATH</v>
          </cell>
          <cell r="C9" t="str">
            <v>SD2</v>
          </cell>
        </row>
        <row r="10">
          <cell r="A10" t="str">
            <v>CS634338906</v>
          </cell>
          <cell r="B10" t="str">
            <v>BATH</v>
          </cell>
          <cell r="C10" t="str">
            <v>SD2</v>
          </cell>
        </row>
        <row r="11">
          <cell r="A11" t="str">
            <v>CS636095814</v>
          </cell>
          <cell r="B11" t="str">
            <v>ART</v>
          </cell>
          <cell r="C11" t="str">
            <v>SD3</v>
          </cell>
        </row>
        <row r="12">
          <cell r="A12" t="str">
            <v>CS610846397</v>
          </cell>
          <cell r="B12" t="str">
            <v>FUR</v>
          </cell>
          <cell r="C12" t="str">
            <v>SD3</v>
          </cell>
        </row>
        <row r="13">
          <cell r="A13" t="str">
            <v>CS635946705</v>
          </cell>
          <cell r="B13" t="str">
            <v>FUR</v>
          </cell>
          <cell r="C13" t="str">
            <v>SD3</v>
          </cell>
        </row>
        <row r="14">
          <cell r="A14" t="str">
            <v>CS635257364</v>
          </cell>
          <cell r="B14" t="str">
            <v>ADUL</v>
          </cell>
          <cell r="C14" t="str">
            <v>WDC</v>
          </cell>
        </row>
        <row r="15">
          <cell r="A15" t="str">
            <v>CS636667660</v>
          </cell>
          <cell r="B15" t="str">
            <v>ADUL</v>
          </cell>
          <cell r="C15" t="str">
            <v>SD2</v>
          </cell>
        </row>
        <row r="16">
          <cell r="A16" t="str">
            <v>CS634924743</v>
          </cell>
          <cell r="B16" t="str">
            <v>ADUL</v>
          </cell>
          <cell r="C16" t="str">
            <v>SD2</v>
          </cell>
        </row>
        <row r="17">
          <cell r="A17" t="str">
            <v>CS635234314</v>
          </cell>
          <cell r="B17" t="str">
            <v>ADUL</v>
          </cell>
          <cell r="C17" t="str">
            <v>SD2</v>
          </cell>
        </row>
        <row r="18">
          <cell r="A18" t="str">
            <v>CS636547237</v>
          </cell>
          <cell r="B18" t="str">
            <v>ADUL</v>
          </cell>
          <cell r="C18" t="str">
            <v>SD2</v>
          </cell>
        </row>
        <row r="19">
          <cell r="A19" t="str">
            <v>CS636656341</v>
          </cell>
          <cell r="B19" t="str">
            <v>ADUL</v>
          </cell>
          <cell r="C19" t="str">
            <v>SD2</v>
          </cell>
        </row>
        <row r="20">
          <cell r="A20" t="str">
            <v>CS632884026</v>
          </cell>
          <cell r="B20" t="str">
            <v>WIN</v>
          </cell>
          <cell r="C20" t="str">
            <v>SD2</v>
          </cell>
        </row>
        <row r="21">
          <cell r="A21" t="str">
            <v>CS636315267</v>
          </cell>
          <cell r="B21" t="str">
            <v>WIN</v>
          </cell>
          <cell r="C21" t="str">
            <v>SD2</v>
          </cell>
        </row>
        <row r="22">
          <cell r="A22" t="str">
            <v>CS634125089</v>
          </cell>
          <cell r="B22" t="str">
            <v>WIN</v>
          </cell>
          <cell r="C22" t="str">
            <v>SD2</v>
          </cell>
        </row>
        <row r="23">
          <cell r="A23" t="str">
            <v>CS626590522</v>
          </cell>
          <cell r="B23" t="str">
            <v>WIN</v>
          </cell>
          <cell r="C23" t="str">
            <v>SD2</v>
          </cell>
        </row>
        <row r="24">
          <cell r="A24" t="str">
            <v>CA620581533</v>
          </cell>
          <cell r="B24" t="str">
            <v>WIN</v>
          </cell>
          <cell r="C24" t="str">
            <v>SD2</v>
          </cell>
        </row>
        <row r="25">
          <cell r="A25" t="str">
            <v>CS636820575</v>
          </cell>
          <cell r="B25" t="str">
            <v>WIN</v>
          </cell>
          <cell r="C25" t="str">
            <v>SD2</v>
          </cell>
        </row>
        <row r="26">
          <cell r="A26" t="str">
            <v>CS633148647</v>
          </cell>
          <cell r="B26" t="str">
            <v>WIN</v>
          </cell>
          <cell r="C26" t="str">
            <v>SD2</v>
          </cell>
        </row>
        <row r="27">
          <cell r="A27" t="str">
            <v>CS636808117</v>
          </cell>
          <cell r="B27" t="str">
            <v>WIN</v>
          </cell>
          <cell r="C27" t="str">
            <v>SD2</v>
          </cell>
        </row>
        <row r="28">
          <cell r="A28" t="str">
            <v>CS633199558</v>
          </cell>
          <cell r="B28" t="str">
            <v>WIN</v>
          </cell>
          <cell r="C28" t="str">
            <v>WDC</v>
          </cell>
        </row>
        <row r="29">
          <cell r="A29" t="str">
            <v>CS635026676</v>
          </cell>
          <cell r="B29" t="str">
            <v>ADUL</v>
          </cell>
          <cell r="C29" t="str">
            <v>WDC</v>
          </cell>
        </row>
        <row r="30">
          <cell r="A30" t="str">
            <v>CS636307126</v>
          </cell>
          <cell r="B30" t="str">
            <v>BATH</v>
          </cell>
          <cell r="C30" t="str">
            <v>SD2</v>
          </cell>
        </row>
        <row r="31">
          <cell r="A31" t="str">
            <v>CS633845182</v>
          </cell>
          <cell r="B31" t="str">
            <v>BATH</v>
          </cell>
          <cell r="C31" t="str">
            <v>SD2</v>
          </cell>
        </row>
        <row r="32">
          <cell r="A32" t="str">
            <v>CS636220165</v>
          </cell>
          <cell r="B32" t="str">
            <v>BATH</v>
          </cell>
          <cell r="C32" t="str">
            <v>SD2</v>
          </cell>
        </row>
        <row r="33">
          <cell r="A33" t="str">
            <v>CS636095814</v>
          </cell>
          <cell r="B33" t="str">
            <v>ART</v>
          </cell>
          <cell r="C33" t="str">
            <v>SD3</v>
          </cell>
        </row>
        <row r="34">
          <cell r="A34" t="str">
            <v>CS632990397</v>
          </cell>
          <cell r="B34" t="str">
            <v>ART</v>
          </cell>
          <cell r="C34" t="str">
            <v>SD3</v>
          </cell>
        </row>
        <row r="35">
          <cell r="A35" t="str">
            <v>CS629112383</v>
          </cell>
          <cell r="B35" t="str">
            <v>ADUL</v>
          </cell>
          <cell r="C35" t="str">
            <v>SD3</v>
          </cell>
        </row>
        <row r="36">
          <cell r="A36" t="str">
            <v>CS633589298</v>
          </cell>
          <cell r="B36" t="str">
            <v>WIN</v>
          </cell>
          <cell r="C36" t="str">
            <v>SD2</v>
          </cell>
        </row>
        <row r="37">
          <cell r="A37" t="str">
            <v>CS635100504</v>
          </cell>
          <cell r="B37" t="str">
            <v>WIN</v>
          </cell>
          <cell r="C37" t="str">
            <v>SD2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I18" sqref="I18"/>
    </sheetView>
  </sheetViews>
  <sheetFormatPr defaultRowHeight="15" x14ac:dyDescent="0.25"/>
  <cols>
    <col min="1" max="16384" width="9.140625" style="9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46091</v>
      </c>
      <c r="C2" s="7" t="s">
        <v>17</v>
      </c>
      <c r="D2" s="7" t="s">
        <v>18</v>
      </c>
      <c r="E2" s="7" t="s">
        <v>19</v>
      </c>
      <c r="F2" s="6">
        <v>45992</v>
      </c>
      <c r="G2" s="7" t="s">
        <v>20</v>
      </c>
      <c r="H2" s="8">
        <v>-31.89</v>
      </c>
      <c r="I2" s="7" t="s">
        <v>21</v>
      </c>
      <c r="J2" s="7" t="s">
        <v>22</v>
      </c>
      <c r="K2" s="7" t="str">
        <f>VLOOKUP(G2,[1]Sheet7!A:C,3,FALSE)</f>
        <v>SD3</v>
      </c>
      <c r="L2" s="7" t="str">
        <f>VLOOKUP(G2,[1]Sheet7!A:B,2,FALSE)</f>
        <v>BLK</v>
      </c>
      <c r="M2" s="7" t="s">
        <v>23</v>
      </c>
      <c r="N2" s="7" t="str">
        <f>VLOOKUP(G2,[1]Sheet1!B:D,3,FALSE)</f>
        <v>Credit Deny</v>
      </c>
      <c r="O2" s="7" t="str">
        <f>VLOOKUP(G2,[1]Sheet1!B:F,5,FALSE)</f>
        <v>C26003295</v>
      </c>
      <c r="P2" s="7" t="str">
        <f>VLOOKUP(G2,[1]Sheet1!B:I,8,FALSE)</f>
        <v>Deduction Type: Warranty
CR-1764561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2026-03-18T05:54:49Z</dcterms:modified>
</cp:coreProperties>
</file>