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hidePivotFieldList="1" defaultThemeVersion="124226"/>
  <xr:revisionPtr revIDLastSave="0" documentId="13_ncr:1_{7E558702-9431-405E-AF38-C50121300049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Sheet1!$U$1:$Z$42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2" i="1"/>
</calcChain>
</file>

<file path=xl/sharedStrings.xml><?xml version="1.0" encoding="utf-8"?>
<sst xmlns="http://schemas.openxmlformats.org/spreadsheetml/2006/main" count="407" uniqueCount="115">
  <si>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</si>
  <si>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</si>
  <si>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</si>
  <si>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</si>
  <si>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</si>
  <si>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</si>
  <si>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</si>
  <si>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</si>
  <si>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</si>
  <si>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</si>
  <si>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</si>
  <si>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</si>
  <si>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</si>
  <si>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</si>
  <si>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</si>
  <si>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</si>
  <si>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</si>
  <si>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</si>
  <si>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</si>
  <si>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</si>
  <si>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</si>
  <si>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- 465503378 - 19463070-000-005 - 21 Day(s)</t>
  </si>
  <si>
    <t>113572246-1</t>
  </si>
  <si>
    <t>LATE</t>
  </si>
  <si>
    <t>SD2</t>
  </si>
  <si>
    <t>SHET</t>
  </si>
  <si>
    <t>MAR'2026</t>
  </si>
  <si>
    <t>CB2600476</t>
  </si>
  <si>
    <t>Late Order Fees - 466919183 - 34316125-000-041 - 4 Day(s)</t>
  </si>
  <si>
    <t>114369804-1</t>
  </si>
  <si>
    <t>BATH</t>
  </si>
  <si>
    <t>Late Order Fees - 466923285 - 34316125-000-022 - 4 Day(s)</t>
  </si>
  <si>
    <t>114371146-1</t>
  </si>
  <si>
    <t>Late Order Fees - 466924381 - 34316125-000-034 - 4 Day(s)</t>
  </si>
  <si>
    <t>114371567-2</t>
  </si>
  <si>
    <t>Late Order Fees - 466924790 - 16187059-000-000 - 4 Day(s)</t>
  </si>
  <si>
    <t>114371751-1</t>
  </si>
  <si>
    <t>Late Order Fees - 466931296 - 15854515-000-006 - 4 Day(s)</t>
  </si>
  <si>
    <t>114373907-1</t>
  </si>
  <si>
    <t>Late Order Fees - 466932106 - 19399395-000-000 - 4 Day(s)</t>
  </si>
  <si>
    <t>114374078-1</t>
  </si>
  <si>
    <t>Late Order Fees - 466939332 - 35137210-000-007 - 4 Day(s)</t>
  </si>
  <si>
    <t>114376406-1</t>
  </si>
  <si>
    <t>WIN</t>
  </si>
  <si>
    <t>Late Order Fees - 466951075 - 19399395-000-011 - 3 Day(s)</t>
  </si>
  <si>
    <t>114379691-1</t>
  </si>
  <si>
    <t>Late Order Fees - 466954555 - 34332655-000-000 - 3 Day(s)</t>
  </si>
  <si>
    <t>114380987-1</t>
  </si>
  <si>
    <t>Late Order Fees - 466956965 - 34316125-000-009 - 3 Day(s)</t>
  </si>
  <si>
    <t>114381789-1</t>
  </si>
  <si>
    <t>Late Order Fees - 466963992 - 34316125-000-019 - 3 Day(s)</t>
  </si>
  <si>
    <t>114384207-1</t>
  </si>
  <si>
    <t>Late Order Fees - 466977356 - 34316125-000-046 - 3 Day(s)</t>
  </si>
  <si>
    <t>114388708-1</t>
  </si>
  <si>
    <t>Late Order Fees - 466982460 - 45950089-000-002 - 3 Day(s)</t>
  </si>
  <si>
    <t>114390401-1</t>
  </si>
  <si>
    <t>Late Order Fees - 466987167 - 19399395-000-000 - 3 Day(s)</t>
  </si>
  <si>
    <t>114391557-1</t>
  </si>
  <si>
    <t>Late Order Fees - 466987167 - 19399395-000-008 - 3 Day(s)</t>
  </si>
  <si>
    <t>Late Order Fees - 466988427 - 34316125-000-014 - 3 Day(s)</t>
  </si>
  <si>
    <t>114391979-1</t>
  </si>
  <si>
    <t>Late Order Fees - 467008576 - 39607760-000-003 - 3 Day(s)</t>
  </si>
  <si>
    <t>114399075-1</t>
  </si>
  <si>
    <t>Late Order Fees - 467022902 - 23403828-000-000 - 3 Day(s)</t>
  </si>
  <si>
    <t>114403687-1</t>
  </si>
  <si>
    <t>Late Order Fees - 468156557 - 19399395-000-001 - 3 Day(s)</t>
  </si>
  <si>
    <t>114809770-1</t>
  </si>
  <si>
    <t>Late Order Fees - 468163627 - 34316125-000-004 - 3 Day(s)</t>
  </si>
  <si>
    <t>114812284-1</t>
  </si>
  <si>
    <t>Late Order Fees - 468165602 - 36737143-000-001 - 3 Day(s)</t>
  </si>
  <si>
    <t>114823288-1</t>
  </si>
  <si>
    <t>Late Order Fees - 468166696 - 14348532-000-000 - 3 Day(s)</t>
  </si>
  <si>
    <t>114813203-1</t>
  </si>
  <si>
    <t>Late Order Fees - 468166952 - 46365602-000-000 - 3 Day(s)</t>
  </si>
  <si>
    <t>114813743-1</t>
  </si>
  <si>
    <t>Late Order Fees - 468168358 - 34316125-000-046 - 3 Day(s)</t>
  </si>
  <si>
    <t>114813983-1</t>
  </si>
  <si>
    <t>Late Order Fees - 468168888 - 46365528-000-003 - 3 Day(s)</t>
  </si>
  <si>
    <t>114813986-1</t>
  </si>
  <si>
    <t>Late Order Fees - 468170636 - 39607760-000-003 - 3 Day(s)</t>
  </si>
  <si>
    <t>114814786-1</t>
  </si>
  <si>
    <t>ADUL</t>
  </si>
  <si>
    <t>Late Order Fees - 468171862 - 39607760-000-002 - 3 Day(s)</t>
  </si>
  <si>
    <t>114815305-1</t>
  </si>
  <si>
    <t>Late Order Fees - 468181181 - 46753668-000-005 - 3 Day(s)</t>
  </si>
  <si>
    <t>114818620-1</t>
  </si>
  <si>
    <t>Late Order Fees - 468182828 - 37881943-000-005 - 3 Day(s)</t>
  </si>
  <si>
    <t>114819148-1</t>
  </si>
  <si>
    <t>Late Order Fees - 468186706 - 19399395-000-027 - 3 Day(s)</t>
  </si>
  <si>
    <t>114820853-1</t>
  </si>
  <si>
    <t>Late Order Fees - 468187355 - 46753668-000-003 - 3 Day(s)</t>
  </si>
  <si>
    <t>114821130-1</t>
  </si>
  <si>
    <t>Late Order Fees - 468190933 - 37881943-000-010 - 3 Day(s)</t>
  </si>
  <si>
    <t>114822367-1</t>
  </si>
  <si>
    <t>Row Labels</t>
  </si>
  <si>
    <t>Sum of Total</t>
  </si>
  <si>
    <t>Grand Total</t>
  </si>
  <si>
    <t>Customer PO No.</t>
  </si>
  <si>
    <t>Trailer No.</t>
  </si>
  <si>
    <t>Upload Date</t>
  </si>
  <si>
    <t>ASN Sent Date</t>
  </si>
  <si>
    <t>First Scan Date</t>
  </si>
  <si>
    <t>PIFZ120389</t>
  </si>
  <si>
    <t>CSN876057</t>
  </si>
  <si>
    <t>875945</t>
  </si>
  <si>
    <t>CSN186459</t>
  </si>
  <si>
    <t>875893</t>
  </si>
  <si>
    <t>CSN841974</t>
  </si>
  <si>
    <t>Trailer</t>
  </si>
  <si>
    <t>Upload</t>
  </si>
  <si>
    <t>ASN</t>
  </si>
  <si>
    <t>First Scan</t>
  </si>
  <si>
    <t>DENIED - WH shipped on time</t>
  </si>
  <si>
    <t>Valid - Carrier scan late</t>
  </si>
  <si>
    <t>Valid - Canceled 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</si>
</sst>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3" formatCode="_(* #,##0.00_);_(* \(#,##0.00\);_(* &quot;-&quot;??_);_(@_)"/>
    <numFmt numFmtId="164" formatCode="mm/dd/yyyy"/>
    <numFmt numFmtId="165" formatCode="m/d/yyyy\ hh:mm:ss"/>
    <numFmt numFmtId="166" formatCode="[$-F800]dddd\,\ mmmm\ dd\,\ yyyy"/>
    <numFmt numFmtId="167" formatCode="[$-409]m/d/yy\ h:mm\ AM/PM;@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color rgb="FFFFFFFF"/>
      <name val="Calibri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63778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8" fillId="4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5" fillId="3" borderId="4" xfId="2" applyFont="1" applyFill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7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  <xf numFmtId="14" fontId="9" fillId="0" borderId="0" xfId="0" applyNumberFormat="1" applyFont="1" applyAlignment="1">
      <alignment horizontal="center"/>
    </xf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86.896931249998" createdVersion="4" refreshedVersion="4" minRefreshableVersion="3" recordCount="33" xr:uid="{00000000-000A-0000-FFFF-FFFF1C000000}">
  <cacheSource type="worksheet">
    <worksheetSource ref="A1:T3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1-31T00:00:00" maxDate="2026-02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5503378" maxValue="46819093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105" maxValue="-15"/>
    </cacheField>
    <cacheField name="Reason" numFmtId="0">
      <sharedItems/>
    </cacheField>
    <cacheField name="Location" numFmtId="0">
      <sharedItems/>
    </cacheField>
    <cacheField name="Division" numFmtId="0">
      <sharedItems count="4">
        <s v="SHET"/>
        <s v="BATH"/>
        <s v="WIN"/>
        <s v="ADUL"/>
      </sharedItems>
    </cacheField>
    <cacheField name="Check #" numFmtId="0">
      <sharedItems containsSemiMixedTypes="0" containsString="0" containsNumber="1" containsInteger="1" minValue="451871" maxValue="451871"/>
    </cacheField>
    <cacheField name="Check Date" numFmtId="14">
      <sharedItems containsSemiMixedTypes="0" containsNonDate="0" containsDate="1" containsString="0" minDate="2026-03-03T00:00:00" maxDate="2026-03-04T00:00:00"/>
    </cacheField>
    <cacheField name="AR#" numFmtId="0">
      <sharedItems containsSemiMixedTypes="0" containsString="0" containsNumber="1" containsInteger="1" minValue="279027" maxValue="27902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s v="Adjustments"/>
    <d v="2026-01-31T00:00:00"/>
    <m/>
    <s v="Late Order Fees - 465503378 - 19463070-000-005 - 21 Day(s)"/>
    <n v="465503378"/>
    <s v="113572246-1"/>
    <m/>
    <m/>
    <m/>
    <m/>
    <m/>
    <n v="-105"/>
    <s v="LATE"/>
    <s v="SD2"/>
    <x v="0"/>
    <n v="451871"/>
    <d v="2026-03-03T00:00:00"/>
    <n v="279027"/>
    <s v="MAR'2026"/>
    <s v="CB2600476"/>
  </r>
  <r>
    <s v="Adjustments"/>
    <d v="2026-01-31T00:00:00"/>
    <m/>
    <s v="Late Order Fees - 466919183 - 34316125-000-041 - 4 Day(s)"/>
    <n v="466919183"/>
    <s v="114369804-1"/>
    <m/>
    <m/>
    <m/>
    <m/>
    <m/>
    <n v="-20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23285 - 34316125-000-022 - 4 Day(s)"/>
    <n v="466923285"/>
    <s v="114371146-1"/>
    <m/>
    <m/>
    <m/>
    <m/>
    <m/>
    <n v="-20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24381 - 34316125-000-034 - 4 Day(s)"/>
    <n v="466924381"/>
    <s v="114371567-2"/>
    <m/>
    <m/>
    <m/>
    <m/>
    <m/>
    <n v="-20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24790 - 16187059-000-000 - 4 Day(s)"/>
    <n v="466924790"/>
    <s v="114371751-1"/>
    <m/>
    <m/>
    <m/>
    <m/>
    <m/>
    <n v="-20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31296 - 15854515-000-006 - 4 Day(s)"/>
    <n v="466931296"/>
    <s v="114373907-1"/>
    <m/>
    <m/>
    <m/>
    <m/>
    <m/>
    <n v="-20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32106 - 19399395-000-000 - 4 Day(s)"/>
    <n v="466932106"/>
    <s v="114374078-1"/>
    <m/>
    <m/>
    <m/>
    <m/>
    <m/>
    <n v="-20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39332 - 35137210-000-007 - 4 Day(s)"/>
    <n v="466939332"/>
    <s v="114376406-1"/>
    <m/>
    <m/>
    <m/>
    <m/>
    <m/>
    <n v="-20"/>
    <s v="LATE"/>
    <s v="SD2"/>
    <x v="2"/>
    <n v="451871"/>
    <d v="2026-03-03T00:00:00"/>
    <n v="279027"/>
    <s v="MAR'2026"/>
    <s v="CB2600476"/>
  </r>
  <r>
    <s v="Adjustments"/>
    <d v="2026-01-31T00:00:00"/>
    <m/>
    <s v="Late Order Fees - 466951075 - 19399395-000-011 - 3 Day(s)"/>
    <n v="466951075"/>
    <s v="114379691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54555 - 34332655-000-000 - 3 Day(s)"/>
    <n v="466954555"/>
    <s v="114380987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56965 - 34316125-000-009 - 3 Day(s)"/>
    <n v="466956965"/>
    <s v="114381789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63992 - 34316125-000-019 - 3 Day(s)"/>
    <n v="466963992"/>
    <s v="114384207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77356 - 34316125-000-046 - 3 Day(s)"/>
    <n v="466977356"/>
    <s v="114388708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82460 - 45950089-000-002 - 3 Day(s)"/>
    <n v="466982460"/>
    <s v="114390401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87167 - 19399395-000-000 - 3 Day(s)"/>
    <n v="466987167"/>
    <s v="114391557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87167 - 19399395-000-008 - 3 Day(s)"/>
    <n v="466987167"/>
    <s v="114391557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88427 - 34316125-000-014 - 3 Day(s)"/>
    <n v="466988427"/>
    <s v="114391979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7008576 - 39607760-000-003 - 3 Day(s)"/>
    <n v="467008576"/>
    <s v="114399075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7022902 - 23403828-000-000 - 3 Day(s)"/>
    <n v="467022902"/>
    <s v="114403687-1"/>
    <m/>
    <m/>
    <m/>
    <m/>
    <m/>
    <n v="-15"/>
    <s v="LATE"/>
    <s v="SD2"/>
    <x v="0"/>
    <n v="451871"/>
    <d v="2026-03-03T00:00:00"/>
    <n v="279027"/>
    <s v="MAR'2026"/>
    <s v="CB2600476"/>
  </r>
  <r>
    <s v="Adjustments"/>
    <d v="2026-01-31T00:00:00"/>
    <m/>
    <s v="Late Order Fees - 468156557 - 19399395-000-001 - 3 Day(s)"/>
    <n v="468156557"/>
    <s v="114809770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8163627 - 34316125-000-004 - 3 Day(s)"/>
    <n v="468163627"/>
    <s v="114812284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8165602 - 36737143-000-001 - 3 Day(s)"/>
    <n v="468165602"/>
    <s v="114823288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8166696 - 14348532-000-000 - 3 Day(s)"/>
    <n v="468166696"/>
    <s v="114813203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8166952 - 46365602-000-000 - 3 Day(s)"/>
    <n v="468166952"/>
    <s v="114813743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8168358 - 34316125-000-046 - 3 Day(s)"/>
    <n v="468168358"/>
    <s v="114813983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8168888 - 46365528-000-003 - 3 Day(s)"/>
    <n v="468168888"/>
    <s v="114813986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8170636 - 39607760-000-003 - 3 Day(s)"/>
    <n v="468170636"/>
    <s v="114814786-1"/>
    <m/>
    <m/>
    <m/>
    <m/>
    <m/>
    <n v="-15"/>
    <s v="LATE"/>
    <s v="SD2"/>
    <x v="3"/>
    <n v="451871"/>
    <d v="2026-03-03T00:00:00"/>
    <n v="279027"/>
    <s v="MAR'2026"/>
    <s v="CB2600476"/>
  </r>
  <r>
    <s v="Adjustments"/>
    <d v="2026-01-31T00:00:00"/>
    <m/>
    <s v="Late Order Fees - 468171862 - 39607760-000-002 - 3 Day(s)"/>
    <n v="468171862"/>
    <s v="114815305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8181181 - 46753668-000-005 - 3 Day(s)"/>
    <n v="468181181"/>
    <s v="114818620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8182828 - 37881943-000-005 - 3 Day(s)"/>
    <n v="468182828"/>
    <s v="114819148-1"/>
    <m/>
    <m/>
    <m/>
    <m/>
    <m/>
    <n v="-15"/>
    <s v="LATE"/>
    <s v="SD2"/>
    <x v="2"/>
    <n v="451871"/>
    <d v="2026-03-03T00:00:00"/>
    <n v="279027"/>
    <s v="MAR'2026"/>
    <s v="CB2600476"/>
  </r>
  <r>
    <s v="Adjustments"/>
    <d v="2026-01-31T00:00:00"/>
    <m/>
    <s v="Late Order Fees - 468186706 - 19399395-000-027 - 3 Day(s)"/>
    <n v="468186706"/>
    <s v="114820853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8187355 - 46753668-000-003 - 3 Day(s)"/>
    <n v="468187355"/>
    <s v="114821130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8190933 - 37881943-000-010 - 3 Day(s)"/>
    <n v="468190933"/>
    <s v="114822367-1"/>
    <m/>
    <m/>
    <m/>
    <m/>
    <m/>
    <n v="-15"/>
    <s v="LATE"/>
    <s v="SD2"/>
    <x v="2"/>
    <n v="451871"/>
    <d v="2026-03-03T00:00:00"/>
    <n v="279027"/>
    <s v="MAR'2026"/>
    <s v="CB26004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5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L37:M42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5">
        <item x="3"/>
        <item x="1"/>
        <item x="0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2"/>
  <sheetViews>
    <sheetView tabSelected="1" topLeftCell="V1" zoomScale="90" zoomScaleNormal="90" workbookViewId="0">
      <selection activeCell="AE6" sqref="AE6"/>
    </sheetView>
  </sheetViews>
  <sheetFormatPr defaultRowHeight="14.5" x14ac:dyDescent="0.35"/>
  <cols>
    <col min="6" max="6" width="9.54296875" bestFit="1" customWidth="1"/>
    <col min="21" max="21" width="10.7265625" bestFit="1" customWidth="1"/>
    <col min="22" max="22" width="18.453125" style="23" bestFit="1" customWidth="1"/>
    <col min="23" max="23" width="26.36328125" style="24" customWidth="1"/>
    <col min="24" max="24" width="17.36328125" style="23" bestFit="1" customWidth="1"/>
    <col min="25" max="25" width="25.81640625" style="24" customWidth="1"/>
    <col min="26" max="26" width="14.26953125" style="25" bestFit="1" customWidth="1"/>
    <col min="27" max="28" width="10.453125" style="25" customWidth="1"/>
    <col min="32" max="32" width="18" style="21" customWidth="1"/>
    <col min="33" max="33" width="11.6328125" style="21" customWidth="1"/>
    <col min="34" max="34" width="23.6328125" style="21" customWidth="1"/>
    <col min="35" max="35" width="22.54296875" style="21" customWidth="1"/>
    <col min="36" max="36" width="22.36328125" style="21" customWidth="1"/>
  </cols>
  <sheetData>
    <row r="1" spans="1:36" ht="15.5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  <c r="U1" s="22" t="s">
        <v>108</v>
      </c>
      <c r="V1" s="26" t="s">
        <v>109</v>
      </c>
      <c r="W1" s="27" t="s">
        <v>109</v>
      </c>
      <c r="X1" s="26" t="s">
        <v>110</v>
      </c>
      <c r="Y1" s="27" t="s">
        <v>110</v>
      </c>
      <c r="Z1" s="28" t="s">
        <v>111</v>
      </c>
      <c r="AA1" s="28"/>
      <c r="AB1" s="28"/>
      <c r="AF1" s="18" t="s">
        <v>97</v>
      </c>
      <c r="AG1" s="18" t="s">
        <v>98</v>
      </c>
      <c r="AH1" s="18" t="s">
        <v>99</v>
      </c>
      <c r="AI1" s="18" t="s">
        <v>100</v>
      </c>
      <c r="AJ1" s="18" t="s">
        <v>101</v>
      </c>
    </row>
    <row r="2" spans="1:36" x14ac:dyDescent="0.35">
      <c r="A2" s="9" t="s">
        <v>20</v>
      </c>
      <c r="B2" s="10">
        <v>46053</v>
      </c>
      <c r="C2" s="3"/>
      <c r="D2" s="3" t="s">
        <v>21</v>
      </c>
      <c r="E2" s="3">
        <v>465503378</v>
      </c>
      <c r="F2" s="3" t="s">
        <v>22</v>
      </c>
      <c r="G2" s="3"/>
      <c r="H2" s="3"/>
      <c r="I2" s="10"/>
      <c r="J2" s="11"/>
      <c r="K2" s="12"/>
      <c r="L2" s="12">
        <v>-105</v>
      </c>
      <c r="M2" t="s">
        <v>23</v>
      </c>
      <c r="N2" s="13" t="s">
        <v>24</v>
      </c>
      <c r="O2" t="s">
        <v>25</v>
      </c>
      <c r="P2">
        <v>451871</v>
      </c>
      <c r="Q2" s="14">
        <v>46084</v>
      </c>
      <c r="R2">
        <v>279027</v>
      </c>
      <c r="S2" t="s">
        <v>26</v>
      </c>
      <c r="T2" t="s">
        <v>27</v>
      </c>
      <c r="U2" t="e">
        <f t="shared" ref="U2:U34" si="0">VLOOKUP(F:F,AF:AG,2,FALSE)</f>
        <v>#N/A</v>
      </c>
      <c r="V2" s="23" t="e">
        <v>#N/A</v>
      </c>
      <c r="W2" s="24" t="e">
        <v>#N/A</v>
      </c>
      <c r="X2" s="23" t="e">
        <v>#N/A</v>
      </c>
      <c r="Y2" s="23" t="e">
        <v>#N/A</v>
      </c>
      <c r="Z2" s="25" t="e">
        <v>#N/A</v>
      </c>
      <c r="AA2" s="29" t="s">
        <v>114</v>
      </c>
      <c r="AF2" s="19" t="s">
        <v>29</v>
      </c>
      <c r="AG2" s="19" t="s">
        <v>102</v>
      </c>
      <c r="AH2" s="20">
        <v>46010.447974536997</v>
      </c>
      <c r="AI2" s="20">
        <v>46014.284745370402</v>
      </c>
      <c r="AJ2" s="20">
        <v>46028.723726851902</v>
      </c>
    </row>
    <row r="3" spans="1:36" x14ac:dyDescent="0.35">
      <c r="A3" s="9" t="s">
        <v>20</v>
      </c>
      <c r="B3" s="10">
        <v>46053</v>
      </c>
      <c r="C3" s="3"/>
      <c r="D3" s="3" t="s">
        <v>28</v>
      </c>
      <c r="E3" s="3">
        <v>466919183</v>
      </c>
      <c r="F3" s="3" t="s">
        <v>29</v>
      </c>
      <c r="G3" s="3"/>
      <c r="H3" s="3"/>
      <c r="I3" s="10"/>
      <c r="J3" s="11"/>
      <c r="K3" s="12"/>
      <c r="L3" s="12">
        <v>-20</v>
      </c>
      <c r="M3" t="s">
        <v>23</v>
      </c>
      <c r="N3" s="13" t="s">
        <v>24</v>
      </c>
      <c r="O3" t="s">
        <v>30</v>
      </c>
      <c r="P3">
        <v>451871</v>
      </c>
      <c r="Q3" s="14">
        <v>46084</v>
      </c>
      <c r="R3">
        <v>279027</v>
      </c>
      <c r="S3" t="s">
        <v>26</v>
      </c>
      <c r="T3" t="s">
        <v>27</v>
      </c>
      <c r="U3" t="str">
        <f t="shared" si="0"/>
        <v>PIFZ120389</v>
      </c>
      <c r="V3" s="23">
        <v>46010.447974536997</v>
      </c>
      <c r="W3" s="24">
        <v>46010.447974536997</v>
      </c>
      <c r="X3" s="23">
        <v>46014.284745370402</v>
      </c>
      <c r="Y3" s="24">
        <v>46014.284745370402</v>
      </c>
      <c r="Z3" s="30">
        <v>46028.723726851902</v>
      </c>
      <c r="AA3" s="29" t="s">
        <v>113</v>
      </c>
      <c r="AF3" s="19" t="s">
        <v>32</v>
      </c>
      <c r="AG3" s="19" t="s">
        <v>102</v>
      </c>
      <c r="AH3" s="20">
        <v>46010.514675925901</v>
      </c>
      <c r="AI3" s="20">
        <v>46014.166712963</v>
      </c>
      <c r="AJ3" s="20">
        <v>46028.757777777799</v>
      </c>
    </row>
    <row r="4" spans="1:36" x14ac:dyDescent="0.35">
      <c r="A4" s="9" t="s">
        <v>20</v>
      </c>
      <c r="B4" s="10">
        <v>46053</v>
      </c>
      <c r="C4" s="3"/>
      <c r="D4" s="3" t="s">
        <v>31</v>
      </c>
      <c r="E4" s="3">
        <v>466923285</v>
      </c>
      <c r="F4" s="3" t="s">
        <v>32</v>
      </c>
      <c r="G4" s="3"/>
      <c r="H4" s="3"/>
      <c r="I4" s="10"/>
      <c r="J4" s="11"/>
      <c r="K4" s="12"/>
      <c r="L4" s="12">
        <v>-20</v>
      </c>
      <c r="M4" t="s">
        <v>23</v>
      </c>
      <c r="N4" s="13" t="s">
        <v>24</v>
      </c>
      <c r="O4" t="s">
        <v>30</v>
      </c>
      <c r="P4">
        <v>451871</v>
      </c>
      <c r="Q4" s="14">
        <v>46084</v>
      </c>
      <c r="R4">
        <v>279027</v>
      </c>
      <c r="S4" t="s">
        <v>26</v>
      </c>
      <c r="T4" t="s">
        <v>27</v>
      </c>
      <c r="U4" t="str">
        <f t="shared" si="0"/>
        <v>PIFZ120389</v>
      </c>
      <c r="V4" s="23">
        <v>46010.514675925901</v>
      </c>
      <c r="W4" s="24">
        <v>46010.514675925901</v>
      </c>
      <c r="X4" s="23">
        <v>46014.166712963</v>
      </c>
      <c r="Y4" s="24">
        <v>46014.166712963</v>
      </c>
      <c r="Z4" s="30">
        <v>46028.757777777799</v>
      </c>
      <c r="AA4" s="29" t="s">
        <v>113</v>
      </c>
      <c r="AF4" s="19" t="s">
        <v>34</v>
      </c>
      <c r="AG4" s="19" t="s">
        <v>102</v>
      </c>
      <c r="AH4" s="20">
        <v>46010.531365740702</v>
      </c>
      <c r="AI4" s="20">
        <v>46014.201412037</v>
      </c>
      <c r="AJ4" s="20">
        <v>46028.659884259301</v>
      </c>
    </row>
    <row r="5" spans="1:36" x14ac:dyDescent="0.35">
      <c r="A5" s="9" t="s">
        <v>20</v>
      </c>
      <c r="B5" s="10">
        <v>46053</v>
      </c>
      <c r="C5" s="3"/>
      <c r="D5" s="3" t="s">
        <v>33</v>
      </c>
      <c r="E5" s="3">
        <v>466924381</v>
      </c>
      <c r="F5" s="3" t="s">
        <v>34</v>
      </c>
      <c r="G5" s="3"/>
      <c r="H5" s="3"/>
      <c r="I5" s="10"/>
      <c r="J5" s="11"/>
      <c r="K5" s="12"/>
      <c r="L5" s="12">
        <v>-20</v>
      </c>
      <c r="M5" t="s">
        <v>23</v>
      </c>
      <c r="N5" s="13" t="s">
        <v>24</v>
      </c>
      <c r="O5" t="s">
        <v>30</v>
      </c>
      <c r="P5">
        <v>451871</v>
      </c>
      <c r="Q5" s="14">
        <v>46084</v>
      </c>
      <c r="R5">
        <v>279027</v>
      </c>
      <c r="S5" t="s">
        <v>26</v>
      </c>
      <c r="T5" t="s">
        <v>27</v>
      </c>
      <c r="U5" t="str">
        <f t="shared" si="0"/>
        <v>PIFZ120389</v>
      </c>
      <c r="V5" s="23">
        <v>46010.531365740702</v>
      </c>
      <c r="W5" s="24">
        <v>46010.531365740702</v>
      </c>
      <c r="X5" s="23">
        <v>46014.201412037</v>
      </c>
      <c r="Y5" s="24">
        <v>46014.201412037</v>
      </c>
      <c r="Z5" s="30">
        <v>46028.659884259301</v>
      </c>
      <c r="AA5" s="29" t="s">
        <v>113</v>
      </c>
      <c r="AF5" s="19" t="s">
        <v>36</v>
      </c>
      <c r="AG5" s="19" t="s">
        <v>103</v>
      </c>
      <c r="AH5" s="20">
        <v>46010.543935185196</v>
      </c>
      <c r="AI5" s="20">
        <v>46014.173645833303</v>
      </c>
      <c r="AJ5" s="20">
        <v>46028.727534722202</v>
      </c>
    </row>
    <row r="6" spans="1:36" x14ac:dyDescent="0.35">
      <c r="A6" s="9" t="s">
        <v>20</v>
      </c>
      <c r="B6" s="10">
        <v>46053</v>
      </c>
      <c r="C6" s="3"/>
      <c r="D6" s="3" t="s">
        <v>35</v>
      </c>
      <c r="E6" s="3">
        <v>466924790</v>
      </c>
      <c r="F6" s="3" t="s">
        <v>36</v>
      </c>
      <c r="G6" s="3"/>
      <c r="H6" s="3"/>
      <c r="I6" s="10"/>
      <c r="J6" s="11"/>
      <c r="K6" s="12"/>
      <c r="L6" s="12">
        <v>-20</v>
      </c>
      <c r="M6" t="s">
        <v>23</v>
      </c>
      <c r="N6" s="13" t="s">
        <v>24</v>
      </c>
      <c r="O6" t="s">
        <v>30</v>
      </c>
      <c r="P6">
        <v>451871</v>
      </c>
      <c r="Q6" s="14">
        <v>46084</v>
      </c>
      <c r="R6">
        <v>279027</v>
      </c>
      <c r="S6" t="s">
        <v>26</v>
      </c>
      <c r="T6" t="s">
        <v>27</v>
      </c>
      <c r="U6" t="str">
        <f t="shared" si="0"/>
        <v>CSN876057</v>
      </c>
      <c r="V6" s="23">
        <v>46010.543935185196</v>
      </c>
      <c r="W6" s="24">
        <v>46010.543935185196</v>
      </c>
      <c r="X6" s="23">
        <v>46014.173645833303</v>
      </c>
      <c r="Y6" s="24">
        <v>46014.173645833303</v>
      </c>
      <c r="Z6" s="30">
        <v>46028.727534722202</v>
      </c>
      <c r="AA6" s="29" t="s">
        <v>113</v>
      </c>
      <c r="AF6" s="19" t="s">
        <v>38</v>
      </c>
      <c r="AG6" s="19" t="s">
        <v>102</v>
      </c>
      <c r="AH6" s="20">
        <v>46010.656412037002</v>
      </c>
      <c r="AI6" s="20">
        <v>46014.173645833303</v>
      </c>
      <c r="AJ6" s="20">
        <v>46028.722106481502</v>
      </c>
    </row>
    <row r="7" spans="1:36" x14ac:dyDescent="0.35">
      <c r="A7" s="9" t="s">
        <v>20</v>
      </c>
      <c r="B7" s="10">
        <v>46053</v>
      </c>
      <c r="C7" s="3"/>
      <c r="D7" s="3" t="s">
        <v>37</v>
      </c>
      <c r="E7" s="3">
        <v>466931296</v>
      </c>
      <c r="F7" s="3" t="s">
        <v>38</v>
      </c>
      <c r="G7" s="3"/>
      <c r="H7" s="3"/>
      <c r="I7" s="10"/>
      <c r="J7" s="11"/>
      <c r="K7" s="12"/>
      <c r="L7" s="12">
        <v>-20</v>
      </c>
      <c r="M7" t="s">
        <v>23</v>
      </c>
      <c r="N7" s="13" t="s">
        <v>24</v>
      </c>
      <c r="O7" t="s">
        <v>30</v>
      </c>
      <c r="P7">
        <v>451871</v>
      </c>
      <c r="Q7" s="14">
        <v>46084</v>
      </c>
      <c r="R7">
        <v>279027</v>
      </c>
      <c r="S7" t="s">
        <v>26</v>
      </c>
      <c r="T7" t="s">
        <v>27</v>
      </c>
      <c r="U7" t="str">
        <f t="shared" si="0"/>
        <v>PIFZ120389</v>
      </c>
      <c r="V7" s="23">
        <v>46010.656412037002</v>
      </c>
      <c r="W7" s="24">
        <v>46010.656412037002</v>
      </c>
      <c r="X7" s="23">
        <v>46014.173645833303</v>
      </c>
      <c r="Y7" s="24">
        <v>46014.173645833303</v>
      </c>
      <c r="Z7" s="30">
        <v>46028.722106481502</v>
      </c>
      <c r="AA7" s="29" t="s">
        <v>113</v>
      </c>
      <c r="AF7" s="19" t="s">
        <v>38</v>
      </c>
      <c r="AG7" s="19" t="s">
        <v>104</v>
      </c>
      <c r="AH7" s="20">
        <v>46010.656412037002</v>
      </c>
      <c r="AI7" s="20">
        <v>46014.173645833303</v>
      </c>
      <c r="AJ7" s="20">
        <v>46013.723159722198</v>
      </c>
    </row>
    <row r="8" spans="1:36" x14ac:dyDescent="0.35">
      <c r="A8" s="9" t="s">
        <v>20</v>
      </c>
      <c r="B8" s="10">
        <v>46053</v>
      </c>
      <c r="C8" s="3"/>
      <c r="D8" s="3" t="s">
        <v>39</v>
      </c>
      <c r="E8" s="3">
        <v>466932106</v>
      </c>
      <c r="F8" s="3" t="s">
        <v>40</v>
      </c>
      <c r="G8" s="3"/>
      <c r="H8" s="3"/>
      <c r="I8" s="10"/>
      <c r="J8" s="11"/>
      <c r="K8" s="12"/>
      <c r="L8" s="12">
        <v>-20</v>
      </c>
      <c r="M8" t="s">
        <v>23</v>
      </c>
      <c r="N8" s="13" t="s">
        <v>24</v>
      </c>
      <c r="O8" t="s">
        <v>30</v>
      </c>
      <c r="P8">
        <v>451871</v>
      </c>
      <c r="Q8" s="14">
        <v>46084</v>
      </c>
      <c r="R8">
        <v>279027</v>
      </c>
      <c r="S8" t="s">
        <v>26</v>
      </c>
      <c r="T8" t="s">
        <v>27</v>
      </c>
      <c r="U8" t="str">
        <f t="shared" si="0"/>
        <v>PIFZ120389</v>
      </c>
      <c r="V8" s="23">
        <v>46011.341747685197</v>
      </c>
      <c r="W8" s="24">
        <v>46011.341747685197</v>
      </c>
      <c r="X8" s="23">
        <v>46014.194490740701</v>
      </c>
      <c r="Y8" s="24">
        <v>46014.194490740701</v>
      </c>
      <c r="Z8" s="30">
        <v>46028.726261574098</v>
      </c>
      <c r="AA8" s="29" t="s">
        <v>113</v>
      </c>
      <c r="AF8" s="19" t="s">
        <v>40</v>
      </c>
      <c r="AG8" s="19" t="s">
        <v>102</v>
      </c>
      <c r="AH8" s="20">
        <v>46011.341747685197</v>
      </c>
      <c r="AI8" s="20">
        <v>46014.194490740701</v>
      </c>
      <c r="AJ8" s="20">
        <v>46028.726261574098</v>
      </c>
    </row>
    <row r="9" spans="1:36" x14ac:dyDescent="0.35">
      <c r="A9" s="9" t="s">
        <v>20</v>
      </c>
      <c r="B9" s="10">
        <v>46053</v>
      </c>
      <c r="C9" s="3"/>
      <c r="D9" s="3" t="s">
        <v>41</v>
      </c>
      <c r="E9" s="3">
        <v>466939332</v>
      </c>
      <c r="F9" s="3" t="s">
        <v>42</v>
      </c>
      <c r="G9" s="3"/>
      <c r="H9" s="3"/>
      <c r="I9" s="10"/>
      <c r="J9" s="11"/>
      <c r="K9" s="12"/>
      <c r="L9" s="12">
        <v>-20</v>
      </c>
      <c r="M9" t="s">
        <v>23</v>
      </c>
      <c r="N9" s="13" t="s">
        <v>24</v>
      </c>
      <c r="O9" t="s">
        <v>43</v>
      </c>
      <c r="P9">
        <v>451871</v>
      </c>
      <c r="Q9" s="14">
        <v>46084</v>
      </c>
      <c r="R9">
        <v>279027</v>
      </c>
      <c r="S9" t="s">
        <v>26</v>
      </c>
      <c r="T9" t="s">
        <v>27</v>
      </c>
      <c r="U9" t="str">
        <f t="shared" si="0"/>
        <v>PIFZ120389</v>
      </c>
      <c r="V9" s="23">
        <v>46010.814907407403</v>
      </c>
      <c r="W9" s="24">
        <v>46010.814907407403</v>
      </c>
      <c r="X9" s="23">
        <v>46014.187523148103</v>
      </c>
      <c r="Y9" s="24">
        <v>46014.187523148103</v>
      </c>
      <c r="Z9" s="30">
        <v>46028.7582638889</v>
      </c>
      <c r="AA9" s="29" t="s">
        <v>113</v>
      </c>
      <c r="AF9" s="19" t="s">
        <v>40</v>
      </c>
      <c r="AG9" s="19" t="s">
        <v>105</v>
      </c>
      <c r="AH9" s="20">
        <v>46011.341747685197</v>
      </c>
      <c r="AI9" s="20">
        <v>46014.194490740701</v>
      </c>
      <c r="AJ9" s="20">
        <v>46014.911805555603</v>
      </c>
    </row>
    <row r="10" spans="1:36" x14ac:dyDescent="0.35">
      <c r="A10" s="9" t="s">
        <v>20</v>
      </c>
      <c r="B10" s="10">
        <v>46053</v>
      </c>
      <c r="C10" s="3"/>
      <c r="D10" s="3" t="s">
        <v>44</v>
      </c>
      <c r="E10" s="3">
        <v>466951075</v>
      </c>
      <c r="F10" s="3" t="s">
        <v>45</v>
      </c>
      <c r="G10" s="3"/>
      <c r="H10" s="3"/>
      <c r="I10" s="10"/>
      <c r="J10" s="11"/>
      <c r="K10" s="12"/>
      <c r="L10" s="12">
        <v>-15</v>
      </c>
      <c r="M10" t="s">
        <v>23</v>
      </c>
      <c r="N10" s="13" t="s">
        <v>24</v>
      </c>
      <c r="O10" t="s">
        <v>30</v>
      </c>
      <c r="P10">
        <v>451871</v>
      </c>
      <c r="Q10" s="14">
        <v>46084</v>
      </c>
      <c r="R10">
        <v>279027</v>
      </c>
      <c r="S10" t="s">
        <v>26</v>
      </c>
      <c r="T10" t="s">
        <v>27</v>
      </c>
      <c r="U10" t="str">
        <f t="shared" si="0"/>
        <v>CSN876057</v>
      </c>
      <c r="V10" s="23">
        <v>46011.321273148104</v>
      </c>
      <c r="W10" s="24">
        <v>46011.321273148104</v>
      </c>
      <c r="X10" s="23">
        <v>46014.173645833303</v>
      </c>
      <c r="Y10" s="24">
        <v>46014.173645833303</v>
      </c>
      <c r="Z10" s="30">
        <v>46028.727511574099</v>
      </c>
      <c r="AA10" s="29" t="s">
        <v>113</v>
      </c>
      <c r="AF10" s="19" t="s">
        <v>42</v>
      </c>
      <c r="AG10" s="19" t="s">
        <v>102</v>
      </c>
      <c r="AH10" s="20">
        <v>46010.814907407403</v>
      </c>
      <c r="AI10" s="20">
        <v>46014.187523148103</v>
      </c>
      <c r="AJ10" s="20">
        <v>46028.7582638889</v>
      </c>
    </row>
    <row r="11" spans="1:36" x14ac:dyDescent="0.35">
      <c r="A11" s="9" t="s">
        <v>20</v>
      </c>
      <c r="B11" s="10">
        <v>46053</v>
      </c>
      <c r="C11" s="3"/>
      <c r="D11" s="3" t="s">
        <v>46</v>
      </c>
      <c r="E11" s="3">
        <v>466954555</v>
      </c>
      <c r="F11" s="3" t="s">
        <v>47</v>
      </c>
      <c r="G11" s="3"/>
      <c r="H11" s="3"/>
      <c r="I11" s="10"/>
      <c r="J11" s="11"/>
      <c r="K11" s="12"/>
      <c r="L11" s="12">
        <v>-15</v>
      </c>
      <c r="M11" t="s">
        <v>23</v>
      </c>
      <c r="N11" s="13" t="s">
        <v>24</v>
      </c>
      <c r="O11" t="s">
        <v>30</v>
      </c>
      <c r="P11">
        <v>451871</v>
      </c>
      <c r="Q11" s="14">
        <v>46084</v>
      </c>
      <c r="R11">
        <v>279027</v>
      </c>
      <c r="S11" t="s">
        <v>26</v>
      </c>
      <c r="T11" t="s">
        <v>27</v>
      </c>
      <c r="U11" t="str">
        <f t="shared" si="0"/>
        <v>PIFZ120389</v>
      </c>
      <c r="V11" s="23">
        <v>46011.395960648202</v>
      </c>
      <c r="W11" s="24">
        <v>46011.395960648202</v>
      </c>
      <c r="X11" s="23">
        <v>46014.173645833303</v>
      </c>
      <c r="Y11" s="24">
        <v>46014.173645833303</v>
      </c>
      <c r="Z11" s="30">
        <v>46028.723773148202</v>
      </c>
      <c r="AA11" s="29" t="s">
        <v>113</v>
      </c>
      <c r="AF11" s="19" t="s">
        <v>45</v>
      </c>
      <c r="AG11" s="19" t="s">
        <v>103</v>
      </c>
      <c r="AH11" s="20">
        <v>46011.321273148104</v>
      </c>
      <c r="AI11" s="20">
        <v>46014.173645833303</v>
      </c>
      <c r="AJ11" s="20">
        <v>46028.727511574099</v>
      </c>
    </row>
    <row r="12" spans="1:36" x14ac:dyDescent="0.35">
      <c r="A12" s="9" t="s">
        <v>20</v>
      </c>
      <c r="B12" s="10">
        <v>46053</v>
      </c>
      <c r="C12" s="3"/>
      <c r="D12" s="3" t="s">
        <v>48</v>
      </c>
      <c r="E12" s="3">
        <v>466956965</v>
      </c>
      <c r="F12" s="3" t="s">
        <v>49</v>
      </c>
      <c r="G12" s="3"/>
      <c r="H12" s="3"/>
      <c r="I12" s="10"/>
      <c r="J12" s="11"/>
      <c r="K12" s="12"/>
      <c r="L12" s="12">
        <v>-15</v>
      </c>
      <c r="M12" t="s">
        <v>23</v>
      </c>
      <c r="N12" s="13" t="s">
        <v>24</v>
      </c>
      <c r="O12" t="s">
        <v>30</v>
      </c>
      <c r="P12">
        <v>451871</v>
      </c>
      <c r="Q12" s="14">
        <v>46084</v>
      </c>
      <c r="R12">
        <v>279027</v>
      </c>
      <c r="S12" t="s">
        <v>26</v>
      </c>
      <c r="T12" t="s">
        <v>27</v>
      </c>
      <c r="U12" t="str">
        <f t="shared" si="0"/>
        <v>PIFZ120389</v>
      </c>
      <c r="V12" s="23">
        <v>46011.437627314801</v>
      </c>
      <c r="W12" s="24">
        <v>46011.437627314801</v>
      </c>
      <c r="X12" s="23">
        <v>46014.201423611099</v>
      </c>
      <c r="Y12" s="24">
        <v>46014.201423611099</v>
      </c>
      <c r="Z12" s="30">
        <v>46028.721979166701</v>
      </c>
      <c r="AA12" s="29" t="s">
        <v>113</v>
      </c>
      <c r="AF12" s="19" t="s">
        <v>47</v>
      </c>
      <c r="AG12" s="19" t="s">
        <v>102</v>
      </c>
      <c r="AH12" s="20">
        <v>46011.395960648202</v>
      </c>
      <c r="AI12" s="20">
        <v>46014.173645833303</v>
      </c>
      <c r="AJ12" s="20">
        <v>46028.723773148202</v>
      </c>
    </row>
    <row r="13" spans="1:36" x14ac:dyDescent="0.35">
      <c r="A13" s="9" t="s">
        <v>20</v>
      </c>
      <c r="B13" s="10">
        <v>46053</v>
      </c>
      <c r="C13" s="3"/>
      <c r="D13" s="3" t="s">
        <v>50</v>
      </c>
      <c r="E13" s="3">
        <v>466963992</v>
      </c>
      <c r="F13" s="3" t="s">
        <v>51</v>
      </c>
      <c r="G13" s="3"/>
      <c r="H13" s="3"/>
      <c r="I13" s="10"/>
      <c r="J13" s="11"/>
      <c r="K13" s="12"/>
      <c r="L13" s="12">
        <v>-15</v>
      </c>
      <c r="M13" t="s">
        <v>23</v>
      </c>
      <c r="N13" s="13" t="s">
        <v>24</v>
      </c>
      <c r="O13" t="s">
        <v>30</v>
      </c>
      <c r="P13">
        <v>451871</v>
      </c>
      <c r="Q13" s="14">
        <v>46084</v>
      </c>
      <c r="R13">
        <v>279027</v>
      </c>
      <c r="S13" t="s">
        <v>26</v>
      </c>
      <c r="T13" t="s">
        <v>27</v>
      </c>
      <c r="U13" t="str">
        <f t="shared" si="0"/>
        <v>PIFZ120389</v>
      </c>
      <c r="V13" s="23">
        <v>46011.565173611103</v>
      </c>
      <c r="W13" s="24">
        <v>46011.565173611103</v>
      </c>
      <c r="X13" s="23">
        <v>46014.180567129602</v>
      </c>
      <c r="Y13" s="24">
        <v>46014.180567129602</v>
      </c>
      <c r="Z13" s="30">
        <v>46028.663865740702</v>
      </c>
      <c r="AA13" s="29" t="s">
        <v>113</v>
      </c>
      <c r="AF13" s="19" t="s">
        <v>49</v>
      </c>
      <c r="AG13" s="19" t="s">
        <v>102</v>
      </c>
      <c r="AH13" s="20">
        <v>46011.437627314801</v>
      </c>
      <c r="AI13" s="20">
        <v>46014.201423611099</v>
      </c>
      <c r="AJ13" s="20">
        <v>46028.721979166701</v>
      </c>
    </row>
    <row r="14" spans="1:36" x14ac:dyDescent="0.35">
      <c r="A14" s="9" t="s">
        <v>20</v>
      </c>
      <c r="B14" s="10">
        <v>46053</v>
      </c>
      <c r="C14" s="3"/>
      <c r="D14" s="3" t="s">
        <v>52</v>
      </c>
      <c r="E14" s="3">
        <v>466977356</v>
      </c>
      <c r="F14" s="3" t="s">
        <v>53</v>
      </c>
      <c r="G14" s="3"/>
      <c r="H14" s="3"/>
      <c r="I14" s="10"/>
      <c r="J14" s="11"/>
      <c r="K14" s="12"/>
      <c r="L14" s="12">
        <v>-15</v>
      </c>
      <c r="M14" t="s">
        <v>23</v>
      </c>
      <c r="N14" s="13" t="s">
        <v>24</v>
      </c>
      <c r="O14" t="s">
        <v>30</v>
      </c>
      <c r="P14">
        <v>451871</v>
      </c>
      <c r="Q14" s="14">
        <v>46084</v>
      </c>
      <c r="R14">
        <v>279027</v>
      </c>
      <c r="S14" t="s">
        <v>26</v>
      </c>
      <c r="T14" t="s">
        <v>27</v>
      </c>
      <c r="U14" t="str">
        <f t="shared" si="0"/>
        <v>PIFZ120389</v>
      </c>
      <c r="V14" s="23">
        <v>46011.835706018501</v>
      </c>
      <c r="W14" s="24">
        <v>46011.835706018501</v>
      </c>
      <c r="X14" s="23">
        <v>46014.263912037</v>
      </c>
      <c r="Y14" s="24">
        <v>46014.263912037</v>
      </c>
      <c r="Z14" s="30">
        <v>46028.771168981497</v>
      </c>
      <c r="AA14" s="29" t="s">
        <v>113</v>
      </c>
      <c r="AF14" s="19" t="s">
        <v>51</v>
      </c>
      <c r="AG14" s="19" t="s">
        <v>102</v>
      </c>
      <c r="AH14" s="20">
        <v>46011.565173611103</v>
      </c>
      <c r="AI14" s="20">
        <v>46014.180567129602</v>
      </c>
      <c r="AJ14" s="20">
        <v>46028.663865740702</v>
      </c>
    </row>
    <row r="15" spans="1:36" x14ac:dyDescent="0.35">
      <c r="A15" s="9" t="s">
        <v>20</v>
      </c>
      <c r="B15" s="10">
        <v>46053</v>
      </c>
      <c r="C15" s="3"/>
      <c r="D15" s="3" t="s">
        <v>54</v>
      </c>
      <c r="E15" s="3">
        <v>466982460</v>
      </c>
      <c r="F15" s="3" t="s">
        <v>55</v>
      </c>
      <c r="G15" s="3"/>
      <c r="H15" s="3"/>
      <c r="I15" s="10"/>
      <c r="J15" s="11"/>
      <c r="K15" s="12"/>
      <c r="L15" s="12">
        <v>-15</v>
      </c>
      <c r="M15" t="s">
        <v>23</v>
      </c>
      <c r="N15" s="13" t="s">
        <v>24</v>
      </c>
      <c r="O15" t="s">
        <v>30</v>
      </c>
      <c r="P15">
        <v>451871</v>
      </c>
      <c r="Q15" s="14">
        <v>46084</v>
      </c>
      <c r="R15">
        <v>279027</v>
      </c>
      <c r="S15" t="s">
        <v>26</v>
      </c>
      <c r="T15" t="s">
        <v>27</v>
      </c>
      <c r="U15" t="str">
        <f t="shared" si="0"/>
        <v>CSN876057</v>
      </c>
      <c r="V15" s="23">
        <v>46011.970972222203</v>
      </c>
      <c r="W15" s="24">
        <v>46011.970972222203</v>
      </c>
      <c r="X15" s="23">
        <v>46014.180567129602</v>
      </c>
      <c r="Y15" s="24">
        <v>46014.180567129602</v>
      </c>
      <c r="Z15" s="30">
        <v>46028.771423611099</v>
      </c>
      <c r="AA15" s="29" t="s">
        <v>113</v>
      </c>
      <c r="AF15" s="19" t="s">
        <v>53</v>
      </c>
      <c r="AG15" s="19" t="s">
        <v>102</v>
      </c>
      <c r="AH15" s="20">
        <v>46011.835706018501</v>
      </c>
      <c r="AI15" s="20">
        <v>46014.263912037</v>
      </c>
      <c r="AJ15" s="20">
        <v>46028.771168981497</v>
      </c>
    </row>
    <row r="16" spans="1:36" x14ac:dyDescent="0.35">
      <c r="A16" s="9" t="s">
        <v>20</v>
      </c>
      <c r="B16" s="10">
        <v>46053</v>
      </c>
      <c r="C16" s="3"/>
      <c r="D16" s="3" t="s">
        <v>56</v>
      </c>
      <c r="E16" s="3">
        <v>466987167</v>
      </c>
      <c r="F16" s="3" t="s">
        <v>57</v>
      </c>
      <c r="G16" s="3"/>
      <c r="H16" s="3"/>
      <c r="I16" s="10"/>
      <c r="J16" s="11"/>
      <c r="K16" s="12"/>
      <c r="L16" s="12">
        <v>-15</v>
      </c>
      <c r="M16" t="s">
        <v>23</v>
      </c>
      <c r="N16" s="13" t="s">
        <v>24</v>
      </c>
      <c r="O16" t="s">
        <v>30</v>
      </c>
      <c r="P16">
        <v>451871</v>
      </c>
      <c r="Q16" s="14">
        <v>46084</v>
      </c>
      <c r="R16">
        <v>279027</v>
      </c>
      <c r="S16" t="s">
        <v>26</v>
      </c>
      <c r="T16" t="s">
        <v>27</v>
      </c>
      <c r="U16" t="str">
        <f t="shared" si="0"/>
        <v>PIFZ120389</v>
      </c>
      <c r="V16" s="23">
        <v>46012.304479166698</v>
      </c>
      <c r="W16" s="24">
        <v>46012.304479166698</v>
      </c>
      <c r="X16" s="23">
        <v>46014.194479166697</v>
      </c>
      <c r="Y16" s="24">
        <v>46014.194479166697</v>
      </c>
      <c r="Z16" s="30">
        <v>46028.659942129598</v>
      </c>
      <c r="AA16" s="29" t="s">
        <v>113</v>
      </c>
      <c r="AF16" s="19" t="s">
        <v>55</v>
      </c>
      <c r="AG16" s="19" t="s">
        <v>103</v>
      </c>
      <c r="AH16" s="20">
        <v>46011.970972222203</v>
      </c>
      <c r="AI16" s="20">
        <v>46014.180567129602</v>
      </c>
      <c r="AJ16" s="20">
        <v>46028.771423611099</v>
      </c>
    </row>
    <row r="17" spans="1:36" x14ac:dyDescent="0.35">
      <c r="A17" s="9" t="s">
        <v>20</v>
      </c>
      <c r="B17" s="10">
        <v>46053</v>
      </c>
      <c r="C17" s="3"/>
      <c r="D17" s="3" t="s">
        <v>58</v>
      </c>
      <c r="E17" s="3">
        <v>466987167</v>
      </c>
      <c r="F17" s="3" t="s">
        <v>57</v>
      </c>
      <c r="G17" s="3"/>
      <c r="H17" s="3"/>
      <c r="I17" s="10"/>
      <c r="J17" s="11"/>
      <c r="K17" s="12"/>
      <c r="L17" s="12">
        <v>-15</v>
      </c>
      <c r="M17" t="s">
        <v>23</v>
      </c>
      <c r="N17" s="13" t="s">
        <v>24</v>
      </c>
      <c r="O17" t="s">
        <v>30</v>
      </c>
      <c r="P17">
        <v>451871</v>
      </c>
      <c r="Q17" s="14">
        <v>46084</v>
      </c>
      <c r="R17">
        <v>279027</v>
      </c>
      <c r="S17" t="s">
        <v>26</v>
      </c>
      <c r="T17" t="s">
        <v>27</v>
      </c>
      <c r="U17" t="str">
        <f t="shared" si="0"/>
        <v>PIFZ120389</v>
      </c>
      <c r="V17" s="23">
        <v>46012.304479166698</v>
      </c>
      <c r="W17" s="24">
        <v>46012.304479166698</v>
      </c>
      <c r="X17" s="23">
        <v>46014.194479166697</v>
      </c>
      <c r="Y17" s="24">
        <v>46014.194479166697</v>
      </c>
      <c r="Z17" s="30">
        <v>46028.659942129598</v>
      </c>
      <c r="AA17" s="29" t="s">
        <v>113</v>
      </c>
      <c r="AF17" s="19" t="s">
        <v>57</v>
      </c>
      <c r="AG17" s="19" t="s">
        <v>102</v>
      </c>
      <c r="AH17" s="20">
        <v>46012.304479166698</v>
      </c>
      <c r="AI17" s="20">
        <v>46014.194479166697</v>
      </c>
      <c r="AJ17" s="20">
        <v>46028.659942129598</v>
      </c>
    </row>
    <row r="18" spans="1:36" x14ac:dyDescent="0.35">
      <c r="A18" s="9" t="s">
        <v>20</v>
      </c>
      <c r="B18" s="10">
        <v>46053</v>
      </c>
      <c r="C18" s="3"/>
      <c r="D18" s="3" t="s">
        <v>59</v>
      </c>
      <c r="E18" s="3">
        <v>466988427</v>
      </c>
      <c r="F18" s="3" t="s">
        <v>60</v>
      </c>
      <c r="G18" s="3"/>
      <c r="H18" s="3"/>
      <c r="I18" s="10"/>
      <c r="J18" s="11"/>
      <c r="K18" s="12"/>
      <c r="L18" s="12">
        <v>-15</v>
      </c>
      <c r="M18" t="s">
        <v>23</v>
      </c>
      <c r="N18" s="13" t="s">
        <v>24</v>
      </c>
      <c r="O18" t="s">
        <v>30</v>
      </c>
      <c r="P18">
        <v>451871</v>
      </c>
      <c r="Q18" s="14">
        <v>46084</v>
      </c>
      <c r="R18">
        <v>279027</v>
      </c>
      <c r="S18" t="s">
        <v>26</v>
      </c>
      <c r="T18" t="s">
        <v>27</v>
      </c>
      <c r="U18" t="str">
        <f t="shared" si="0"/>
        <v>PIFZ120389</v>
      </c>
      <c r="V18" s="23">
        <v>46012.346053240697</v>
      </c>
      <c r="W18" s="24">
        <v>46012.346053240697</v>
      </c>
      <c r="X18" s="23">
        <v>46014.180567129602</v>
      </c>
      <c r="Y18" s="24">
        <v>46014.180567129602</v>
      </c>
      <c r="Z18" s="30">
        <v>46028.770833333299</v>
      </c>
      <c r="AA18" s="29" t="s">
        <v>113</v>
      </c>
      <c r="AF18" s="19" t="s">
        <v>60</v>
      </c>
      <c r="AG18" s="19" t="s">
        <v>102</v>
      </c>
      <c r="AH18" s="20">
        <v>46012.346053240697</v>
      </c>
      <c r="AI18" s="20">
        <v>46014.180567129602</v>
      </c>
      <c r="AJ18" s="20">
        <v>46028.770833333299</v>
      </c>
    </row>
    <row r="19" spans="1:36" x14ac:dyDescent="0.35">
      <c r="A19" s="9" t="s">
        <v>20</v>
      </c>
      <c r="B19" s="10">
        <v>46053</v>
      </c>
      <c r="C19" s="3"/>
      <c r="D19" s="3" t="s">
        <v>61</v>
      </c>
      <c r="E19" s="3">
        <v>467008576</v>
      </c>
      <c r="F19" s="3" t="s">
        <v>62</v>
      </c>
      <c r="G19" s="3"/>
      <c r="H19" s="3"/>
      <c r="I19" s="10"/>
      <c r="J19" s="11"/>
      <c r="K19" s="12"/>
      <c r="L19" s="12">
        <v>-15</v>
      </c>
      <c r="M19" t="s">
        <v>23</v>
      </c>
      <c r="N19" s="13" t="s">
        <v>24</v>
      </c>
      <c r="O19" t="s">
        <v>30</v>
      </c>
      <c r="P19">
        <v>451871</v>
      </c>
      <c r="Q19" s="14">
        <v>46084</v>
      </c>
      <c r="R19">
        <v>279027</v>
      </c>
      <c r="S19" t="s">
        <v>26</v>
      </c>
      <c r="T19" t="s">
        <v>27</v>
      </c>
      <c r="U19" t="str">
        <f t="shared" si="0"/>
        <v>CSN186459</v>
      </c>
      <c r="V19" s="23">
        <v>46012.731574074103</v>
      </c>
      <c r="W19" s="24">
        <v>46012.731574074103</v>
      </c>
      <c r="X19" s="23">
        <v>46014.201412037</v>
      </c>
      <c r="Y19" s="24">
        <v>46014.201412037</v>
      </c>
      <c r="Z19" s="30">
        <v>46014.759814814803</v>
      </c>
      <c r="AA19" s="29" t="s">
        <v>112</v>
      </c>
      <c r="AF19" s="19" t="s">
        <v>62</v>
      </c>
      <c r="AG19" s="19" t="s">
        <v>105</v>
      </c>
      <c r="AH19" s="20">
        <v>46012.731574074103</v>
      </c>
      <c r="AI19" s="20">
        <v>46014.201412037</v>
      </c>
      <c r="AJ19" s="20">
        <v>46014.759814814803</v>
      </c>
    </row>
    <row r="20" spans="1:36" x14ac:dyDescent="0.35">
      <c r="A20" s="9" t="s">
        <v>20</v>
      </c>
      <c r="B20" s="10">
        <v>46053</v>
      </c>
      <c r="C20" s="3"/>
      <c r="D20" s="3" t="s">
        <v>63</v>
      </c>
      <c r="E20" s="3">
        <v>467022902</v>
      </c>
      <c r="F20" s="3" t="s">
        <v>64</v>
      </c>
      <c r="G20" s="3"/>
      <c r="H20" s="3"/>
      <c r="I20" s="10"/>
      <c r="J20" s="11"/>
      <c r="K20" s="12"/>
      <c r="L20" s="12">
        <v>-15</v>
      </c>
      <c r="M20" t="s">
        <v>23</v>
      </c>
      <c r="N20" s="13" t="s">
        <v>24</v>
      </c>
      <c r="O20" t="s">
        <v>25</v>
      </c>
      <c r="P20">
        <v>451871</v>
      </c>
      <c r="Q20" s="14">
        <v>46084</v>
      </c>
      <c r="R20">
        <v>279027</v>
      </c>
      <c r="S20" t="s">
        <v>26</v>
      </c>
      <c r="T20" t="s">
        <v>27</v>
      </c>
      <c r="U20" t="str">
        <f t="shared" si="0"/>
        <v>PIFZ120389</v>
      </c>
      <c r="V20" s="23">
        <v>46013.293912036999</v>
      </c>
      <c r="W20" s="24">
        <v>46013.293912036999</v>
      </c>
      <c r="X20" s="23">
        <v>46014.180567129602</v>
      </c>
      <c r="Y20" s="24">
        <v>46014.180567129602</v>
      </c>
      <c r="Z20" s="30">
        <v>46028.769537036998</v>
      </c>
      <c r="AA20" s="29" t="s">
        <v>113</v>
      </c>
      <c r="AF20" s="19" t="s">
        <v>62</v>
      </c>
      <c r="AG20" s="19" t="s">
        <v>102</v>
      </c>
      <c r="AH20" s="20">
        <v>46012.731574074103</v>
      </c>
      <c r="AI20" s="20">
        <v>46014.201412037</v>
      </c>
      <c r="AJ20" s="20">
        <v>46028.726134259297</v>
      </c>
    </row>
    <row r="21" spans="1:36" x14ac:dyDescent="0.35">
      <c r="A21" s="9" t="s">
        <v>20</v>
      </c>
      <c r="B21" s="10">
        <v>46053</v>
      </c>
      <c r="C21" s="3"/>
      <c r="D21" s="3" t="s">
        <v>65</v>
      </c>
      <c r="E21" s="3">
        <v>468156557</v>
      </c>
      <c r="F21" s="3" t="s">
        <v>66</v>
      </c>
      <c r="G21" s="3"/>
      <c r="H21" s="3"/>
      <c r="I21" s="10"/>
      <c r="J21" s="11"/>
      <c r="K21" s="12"/>
      <c r="L21" s="12">
        <v>-15</v>
      </c>
      <c r="M21" t="s">
        <v>23</v>
      </c>
      <c r="N21" s="13" t="s">
        <v>24</v>
      </c>
      <c r="O21" t="s">
        <v>30</v>
      </c>
      <c r="P21">
        <v>451871</v>
      </c>
      <c r="Q21" s="14">
        <v>46084</v>
      </c>
      <c r="R21">
        <v>279027</v>
      </c>
      <c r="S21" t="s">
        <v>26</v>
      </c>
      <c r="T21" t="s">
        <v>27</v>
      </c>
      <c r="U21" t="str">
        <f t="shared" si="0"/>
        <v>875893</v>
      </c>
      <c r="V21" s="23">
        <v>46037.3983449074</v>
      </c>
      <c r="W21" s="24">
        <v>46037.3983449074</v>
      </c>
      <c r="X21" s="23">
        <v>46038.298668981501</v>
      </c>
      <c r="Y21" s="24">
        <v>46038.298668981501</v>
      </c>
      <c r="Z21" s="25">
        <v>46050.52375</v>
      </c>
      <c r="AA21" s="29" t="s">
        <v>113</v>
      </c>
      <c r="AF21" s="19" t="s">
        <v>64</v>
      </c>
      <c r="AG21" s="19" t="s">
        <v>102</v>
      </c>
      <c r="AH21" s="20">
        <v>46013.293912036999</v>
      </c>
      <c r="AI21" s="20">
        <v>46014.180567129602</v>
      </c>
      <c r="AJ21" s="20">
        <v>46028.769537036998</v>
      </c>
    </row>
    <row r="22" spans="1:36" x14ac:dyDescent="0.35">
      <c r="A22" s="9" t="s">
        <v>20</v>
      </c>
      <c r="B22" s="10">
        <v>46053</v>
      </c>
      <c r="C22" s="3"/>
      <c r="D22" s="3" t="s">
        <v>67</v>
      </c>
      <c r="E22" s="3">
        <v>468163627</v>
      </c>
      <c r="F22" s="3" t="s">
        <v>68</v>
      </c>
      <c r="G22" s="3"/>
      <c r="H22" s="3"/>
      <c r="I22" s="10"/>
      <c r="J22" s="11"/>
      <c r="K22" s="12"/>
      <c r="L22" s="12">
        <v>-15</v>
      </c>
      <c r="M22" t="s">
        <v>23</v>
      </c>
      <c r="N22" s="13" t="s">
        <v>24</v>
      </c>
      <c r="O22" t="s">
        <v>30</v>
      </c>
      <c r="P22">
        <v>451871</v>
      </c>
      <c r="Q22" s="14">
        <v>46084</v>
      </c>
      <c r="R22">
        <v>279027</v>
      </c>
      <c r="S22" t="s">
        <v>26</v>
      </c>
      <c r="T22" t="s">
        <v>27</v>
      </c>
      <c r="U22" t="str">
        <f t="shared" si="0"/>
        <v>875893</v>
      </c>
      <c r="V22" s="23">
        <v>46037.4838773148</v>
      </c>
      <c r="W22" s="24">
        <v>46037.4838773148</v>
      </c>
      <c r="X22" s="23">
        <v>46038.298657407402</v>
      </c>
      <c r="Y22" s="24">
        <v>46038.298657407402</v>
      </c>
      <c r="Z22" s="25">
        <v>46050.524421296301</v>
      </c>
      <c r="AA22" s="29" t="s">
        <v>113</v>
      </c>
      <c r="AF22" s="19" t="s">
        <v>66</v>
      </c>
      <c r="AG22" s="19" t="s">
        <v>106</v>
      </c>
      <c r="AH22" s="20">
        <v>46037.3983449074</v>
      </c>
      <c r="AI22" s="20">
        <v>46038.298668981501</v>
      </c>
      <c r="AJ22" s="20">
        <v>46050.52375</v>
      </c>
    </row>
    <row r="23" spans="1:36" x14ac:dyDescent="0.35">
      <c r="A23" s="9" t="s">
        <v>20</v>
      </c>
      <c r="B23" s="10">
        <v>46053</v>
      </c>
      <c r="C23" s="3"/>
      <c r="D23" s="3" t="s">
        <v>69</v>
      </c>
      <c r="E23" s="3">
        <v>468165602</v>
      </c>
      <c r="F23" s="3" t="s">
        <v>70</v>
      </c>
      <c r="G23" s="3"/>
      <c r="H23" s="3"/>
      <c r="I23" s="10"/>
      <c r="J23" s="11"/>
      <c r="K23" s="12"/>
      <c r="L23" s="12">
        <v>-15</v>
      </c>
      <c r="M23" t="s">
        <v>23</v>
      </c>
      <c r="N23" s="13" t="s">
        <v>24</v>
      </c>
      <c r="O23" t="s">
        <v>30</v>
      </c>
      <c r="P23">
        <v>451871</v>
      </c>
      <c r="Q23" s="14">
        <v>46084</v>
      </c>
      <c r="R23">
        <v>279027</v>
      </c>
      <c r="S23" t="s">
        <v>26</v>
      </c>
      <c r="T23" t="s">
        <v>27</v>
      </c>
      <c r="U23" t="str">
        <f t="shared" si="0"/>
        <v>875893</v>
      </c>
      <c r="V23" s="23">
        <v>46037.970972222203</v>
      </c>
      <c r="W23" s="24">
        <v>46037.970972222203</v>
      </c>
      <c r="X23" s="23">
        <v>46038.298668981501</v>
      </c>
      <c r="Y23" s="24">
        <v>46038.298668981501</v>
      </c>
      <c r="Z23" s="25">
        <v>46050.522037037001</v>
      </c>
      <c r="AA23" s="29" t="s">
        <v>113</v>
      </c>
      <c r="AF23" s="19" t="s">
        <v>68</v>
      </c>
      <c r="AG23" s="19" t="s">
        <v>106</v>
      </c>
      <c r="AH23" s="20">
        <v>46037.4838773148</v>
      </c>
      <c r="AI23" s="20">
        <v>46038.298657407402</v>
      </c>
      <c r="AJ23" s="20">
        <v>46050.524421296301</v>
      </c>
    </row>
    <row r="24" spans="1:36" x14ac:dyDescent="0.35">
      <c r="A24" s="9" t="s">
        <v>20</v>
      </c>
      <c r="B24" s="10">
        <v>46053</v>
      </c>
      <c r="C24" s="3"/>
      <c r="D24" s="3" t="s">
        <v>71</v>
      </c>
      <c r="E24" s="3">
        <v>468166696</v>
      </c>
      <c r="F24" s="3" t="s">
        <v>72</v>
      </c>
      <c r="G24" s="3"/>
      <c r="H24" s="3"/>
      <c r="I24" s="10"/>
      <c r="J24" s="11"/>
      <c r="K24" s="12"/>
      <c r="L24" s="12">
        <v>-15</v>
      </c>
      <c r="M24" t="s">
        <v>23</v>
      </c>
      <c r="N24" s="13" t="s">
        <v>24</v>
      </c>
      <c r="O24" t="s">
        <v>30</v>
      </c>
      <c r="P24">
        <v>451871</v>
      </c>
      <c r="Q24" s="14">
        <v>46084</v>
      </c>
      <c r="R24">
        <v>279027</v>
      </c>
      <c r="S24" t="s">
        <v>26</v>
      </c>
      <c r="T24" t="s">
        <v>27</v>
      </c>
      <c r="U24" t="str">
        <f t="shared" si="0"/>
        <v>875893</v>
      </c>
      <c r="V24" s="23">
        <v>46037.523333333302</v>
      </c>
      <c r="W24" s="24">
        <v>46037.523333333302</v>
      </c>
      <c r="X24" s="23">
        <v>46038.291724536997</v>
      </c>
      <c r="Y24" s="24">
        <v>46038.291724536997</v>
      </c>
      <c r="Z24" s="25">
        <v>46050.522106481498</v>
      </c>
      <c r="AA24" s="29" t="s">
        <v>113</v>
      </c>
      <c r="AF24" s="19" t="s">
        <v>72</v>
      </c>
      <c r="AG24" s="19" t="s">
        <v>106</v>
      </c>
      <c r="AH24" s="20">
        <v>46037.523333333302</v>
      </c>
      <c r="AI24" s="20">
        <v>46038.291724536997</v>
      </c>
      <c r="AJ24" s="20">
        <v>46050.522106481498</v>
      </c>
    </row>
    <row r="25" spans="1:36" x14ac:dyDescent="0.35">
      <c r="A25" s="9" t="s">
        <v>20</v>
      </c>
      <c r="B25" s="10">
        <v>46053</v>
      </c>
      <c r="C25" s="3"/>
      <c r="D25" s="3" t="s">
        <v>73</v>
      </c>
      <c r="E25" s="3">
        <v>468166952</v>
      </c>
      <c r="F25" s="3" t="s">
        <v>74</v>
      </c>
      <c r="G25" s="3"/>
      <c r="H25" s="3"/>
      <c r="I25" s="10"/>
      <c r="J25" s="11"/>
      <c r="K25" s="12"/>
      <c r="L25" s="12">
        <v>-15</v>
      </c>
      <c r="M25" t="s">
        <v>23</v>
      </c>
      <c r="N25" s="13" t="s">
        <v>24</v>
      </c>
      <c r="O25" t="s">
        <v>30</v>
      </c>
      <c r="P25">
        <v>451871</v>
      </c>
      <c r="Q25" s="14">
        <v>46084</v>
      </c>
      <c r="R25">
        <v>279027</v>
      </c>
      <c r="S25" t="s">
        <v>26</v>
      </c>
      <c r="T25" t="s">
        <v>27</v>
      </c>
      <c r="U25" t="str">
        <f t="shared" si="0"/>
        <v>875893</v>
      </c>
      <c r="V25" s="23">
        <v>46037.543946759302</v>
      </c>
      <c r="W25" s="24">
        <v>46037.543946759302</v>
      </c>
      <c r="X25" s="23">
        <v>46038.291724536997</v>
      </c>
      <c r="Y25" s="24">
        <v>46038.291724536997</v>
      </c>
      <c r="Z25" s="25">
        <v>46050.515682870398</v>
      </c>
      <c r="AA25" s="29" t="s">
        <v>113</v>
      </c>
      <c r="AF25" s="19" t="s">
        <v>74</v>
      </c>
      <c r="AG25" s="19" t="s">
        <v>106</v>
      </c>
      <c r="AH25" s="20">
        <v>46037.543946759302</v>
      </c>
      <c r="AI25" s="20">
        <v>46038.291724536997</v>
      </c>
      <c r="AJ25" s="20">
        <v>46050.515682870398</v>
      </c>
    </row>
    <row r="26" spans="1:36" x14ac:dyDescent="0.35">
      <c r="A26" s="9" t="s">
        <v>20</v>
      </c>
      <c r="B26" s="10">
        <v>46053</v>
      </c>
      <c r="C26" s="3"/>
      <c r="D26" s="3" t="s">
        <v>75</v>
      </c>
      <c r="E26" s="3">
        <v>468168358</v>
      </c>
      <c r="F26" s="3" t="s">
        <v>76</v>
      </c>
      <c r="G26" s="3"/>
      <c r="H26" s="3"/>
      <c r="I26" s="10"/>
      <c r="J26" s="11"/>
      <c r="K26" s="12"/>
      <c r="L26" s="12">
        <v>-15</v>
      </c>
      <c r="M26" t="s">
        <v>23</v>
      </c>
      <c r="N26" s="13" t="s">
        <v>24</v>
      </c>
      <c r="O26" t="s">
        <v>30</v>
      </c>
      <c r="P26">
        <v>451871</v>
      </c>
      <c r="Q26" s="14">
        <v>46084</v>
      </c>
      <c r="R26">
        <v>279027</v>
      </c>
      <c r="S26" t="s">
        <v>26</v>
      </c>
      <c r="T26" t="s">
        <v>27</v>
      </c>
      <c r="U26" t="str">
        <f t="shared" si="0"/>
        <v>875893</v>
      </c>
      <c r="V26" s="23">
        <v>46037.546168981498</v>
      </c>
      <c r="W26" s="24">
        <v>46037.546168981498</v>
      </c>
      <c r="X26" s="23">
        <v>46038.340358796297</v>
      </c>
      <c r="Y26" s="24">
        <v>46038.340358796297</v>
      </c>
      <c r="Z26" s="25">
        <v>46050.524872685201</v>
      </c>
      <c r="AA26" s="29" t="s">
        <v>113</v>
      </c>
      <c r="AF26" s="19" t="s">
        <v>76</v>
      </c>
      <c r="AG26" s="19" t="s">
        <v>106</v>
      </c>
      <c r="AH26" s="20">
        <v>46037.546168981498</v>
      </c>
      <c r="AI26" s="20">
        <v>46038.340358796297</v>
      </c>
      <c r="AJ26" s="20">
        <v>46050.524872685201</v>
      </c>
    </row>
    <row r="27" spans="1:36" x14ac:dyDescent="0.35">
      <c r="A27" s="9" t="s">
        <v>20</v>
      </c>
      <c r="B27" s="10">
        <v>46053</v>
      </c>
      <c r="C27" s="3"/>
      <c r="D27" s="3" t="s">
        <v>77</v>
      </c>
      <c r="E27" s="3">
        <v>468168888</v>
      </c>
      <c r="F27" s="3" t="s">
        <v>78</v>
      </c>
      <c r="G27" s="3"/>
      <c r="H27" s="3"/>
      <c r="I27" s="10"/>
      <c r="J27" s="11"/>
      <c r="K27" s="12"/>
      <c r="L27" s="12">
        <v>-15</v>
      </c>
      <c r="M27" t="s">
        <v>23</v>
      </c>
      <c r="N27" s="13" t="s">
        <v>24</v>
      </c>
      <c r="O27" t="s">
        <v>30</v>
      </c>
      <c r="P27">
        <v>451871</v>
      </c>
      <c r="Q27" s="14">
        <v>46084</v>
      </c>
      <c r="R27">
        <v>279027</v>
      </c>
      <c r="S27" t="s">
        <v>26</v>
      </c>
      <c r="T27" t="s">
        <v>27</v>
      </c>
      <c r="U27" t="str">
        <f t="shared" si="0"/>
        <v>875893</v>
      </c>
      <c r="V27" s="23">
        <v>46037.546226851897</v>
      </c>
      <c r="W27" s="24">
        <v>46037.546226851897</v>
      </c>
      <c r="X27" s="23">
        <v>46038.291724536997</v>
      </c>
      <c r="Y27" s="24">
        <v>46038.291724536997</v>
      </c>
      <c r="Z27" s="25">
        <v>46050.525567129604</v>
      </c>
      <c r="AA27" s="29" t="s">
        <v>113</v>
      </c>
      <c r="AF27" s="19" t="s">
        <v>78</v>
      </c>
      <c r="AG27" s="19" t="s">
        <v>106</v>
      </c>
      <c r="AH27" s="20">
        <v>46037.546226851897</v>
      </c>
      <c r="AI27" s="20">
        <v>46038.291724536997</v>
      </c>
      <c r="AJ27" s="20">
        <v>46050.525567129604</v>
      </c>
    </row>
    <row r="28" spans="1:36" x14ac:dyDescent="0.35">
      <c r="A28" s="9" t="s">
        <v>20</v>
      </c>
      <c r="B28" s="10">
        <v>46053</v>
      </c>
      <c r="C28" s="3"/>
      <c r="D28" s="3" t="s">
        <v>79</v>
      </c>
      <c r="E28" s="3">
        <v>468170636</v>
      </c>
      <c r="F28" s="3" t="s">
        <v>80</v>
      </c>
      <c r="G28" s="3"/>
      <c r="H28" s="3"/>
      <c r="I28" s="10"/>
      <c r="J28" s="11"/>
      <c r="K28" s="12"/>
      <c r="L28" s="12">
        <v>-15</v>
      </c>
      <c r="M28" t="s">
        <v>23</v>
      </c>
      <c r="N28" s="13" t="s">
        <v>24</v>
      </c>
      <c r="O28" t="s">
        <v>81</v>
      </c>
      <c r="P28">
        <v>451871</v>
      </c>
      <c r="Q28" s="14">
        <v>46084</v>
      </c>
      <c r="R28">
        <v>279027</v>
      </c>
      <c r="S28" t="s">
        <v>26</v>
      </c>
      <c r="T28" t="s">
        <v>27</v>
      </c>
      <c r="U28" t="str">
        <f t="shared" si="0"/>
        <v>875893</v>
      </c>
      <c r="V28" s="23">
        <v>46037.577199074098</v>
      </c>
      <c r="W28" s="24">
        <v>46037.577199074098</v>
      </c>
      <c r="X28" s="23">
        <v>46038.326446759304</v>
      </c>
      <c r="Y28" s="24">
        <v>46038.326446759304</v>
      </c>
      <c r="Z28" s="25">
        <v>46038.719988425903</v>
      </c>
      <c r="AA28" s="29" t="s">
        <v>113</v>
      </c>
      <c r="AF28" s="19" t="s">
        <v>80</v>
      </c>
      <c r="AG28" s="19" t="s">
        <v>106</v>
      </c>
      <c r="AH28" s="20">
        <v>46037.577199074098</v>
      </c>
      <c r="AI28" s="20">
        <v>46038.326446759304</v>
      </c>
      <c r="AJ28" s="20">
        <v>46038.719988425903</v>
      </c>
    </row>
    <row r="29" spans="1:36" x14ac:dyDescent="0.35">
      <c r="A29" s="9" t="s">
        <v>20</v>
      </c>
      <c r="B29" s="10">
        <v>46053</v>
      </c>
      <c r="C29" s="3"/>
      <c r="D29" s="3" t="s">
        <v>82</v>
      </c>
      <c r="E29" s="3">
        <v>468171862</v>
      </c>
      <c r="F29" s="3" t="s">
        <v>83</v>
      </c>
      <c r="G29" s="3"/>
      <c r="H29" s="3"/>
      <c r="I29" s="10"/>
      <c r="J29" s="11"/>
      <c r="K29" s="12"/>
      <c r="L29" s="12">
        <v>-15</v>
      </c>
      <c r="M29" t="s">
        <v>23</v>
      </c>
      <c r="N29" s="13" t="s">
        <v>24</v>
      </c>
      <c r="O29" t="s">
        <v>30</v>
      </c>
      <c r="P29">
        <v>451871</v>
      </c>
      <c r="Q29" s="14">
        <v>46084</v>
      </c>
      <c r="R29">
        <v>279027</v>
      </c>
      <c r="S29" t="s">
        <v>26</v>
      </c>
      <c r="T29" t="s">
        <v>27</v>
      </c>
      <c r="U29" t="str">
        <f t="shared" si="0"/>
        <v>875893</v>
      </c>
      <c r="V29" s="23">
        <v>46037.596076388902</v>
      </c>
      <c r="W29" s="24">
        <v>46037.596076388902</v>
      </c>
      <c r="X29" s="23">
        <v>46038.291724536997</v>
      </c>
      <c r="Y29" s="24">
        <v>46038.291724536997</v>
      </c>
      <c r="Z29" s="25">
        <v>46050.525034722203</v>
      </c>
      <c r="AA29" s="29" t="s">
        <v>113</v>
      </c>
      <c r="AF29" s="19" t="s">
        <v>80</v>
      </c>
      <c r="AG29" s="19" t="s">
        <v>107</v>
      </c>
      <c r="AH29" s="20">
        <v>46037.577199074098</v>
      </c>
      <c r="AI29" s="20">
        <v>46038.326446759304</v>
      </c>
      <c r="AJ29" s="20">
        <v>46039.699143518497</v>
      </c>
    </row>
    <row r="30" spans="1:36" x14ac:dyDescent="0.35">
      <c r="A30" s="9" t="s">
        <v>20</v>
      </c>
      <c r="B30" s="10">
        <v>46053</v>
      </c>
      <c r="C30" s="3"/>
      <c r="D30" s="3" t="s">
        <v>84</v>
      </c>
      <c r="E30" s="3">
        <v>468181181</v>
      </c>
      <c r="F30" s="3" t="s">
        <v>85</v>
      </c>
      <c r="G30" s="3"/>
      <c r="H30" s="3"/>
      <c r="I30" s="10"/>
      <c r="J30" s="11"/>
      <c r="K30" s="12"/>
      <c r="L30" s="12">
        <v>-15</v>
      </c>
      <c r="M30" t="s">
        <v>23</v>
      </c>
      <c r="N30" s="13" t="s">
        <v>24</v>
      </c>
      <c r="O30" t="s">
        <v>30</v>
      </c>
      <c r="P30">
        <v>451871</v>
      </c>
      <c r="Q30" s="14">
        <v>46084</v>
      </c>
      <c r="R30">
        <v>279027</v>
      </c>
      <c r="S30" t="s">
        <v>26</v>
      </c>
      <c r="T30" t="s">
        <v>27</v>
      </c>
      <c r="U30" t="str">
        <f t="shared" si="0"/>
        <v>875893</v>
      </c>
      <c r="V30" s="23">
        <v>46037.731388888897</v>
      </c>
      <c r="W30" s="24">
        <v>46037.731388888897</v>
      </c>
      <c r="X30" s="23">
        <v>46038.291724536997</v>
      </c>
      <c r="Y30" s="24">
        <v>46038.291724536997</v>
      </c>
      <c r="Z30" s="25">
        <v>46050.5239351852</v>
      </c>
      <c r="AA30" s="29" t="s">
        <v>113</v>
      </c>
      <c r="AF30" s="19" t="s">
        <v>80</v>
      </c>
      <c r="AG30" s="19" t="s">
        <v>106</v>
      </c>
      <c r="AH30" s="20">
        <v>46037.577199074098</v>
      </c>
      <c r="AI30" s="20">
        <v>46038.326446759304</v>
      </c>
      <c r="AJ30" s="20">
        <v>46050.524143518502</v>
      </c>
    </row>
    <row r="31" spans="1:36" x14ac:dyDescent="0.35">
      <c r="A31" s="9" t="s">
        <v>20</v>
      </c>
      <c r="B31" s="10">
        <v>46053</v>
      </c>
      <c r="C31" s="3"/>
      <c r="D31" s="3" t="s">
        <v>86</v>
      </c>
      <c r="E31" s="3">
        <v>468182828</v>
      </c>
      <c r="F31" s="3" t="s">
        <v>87</v>
      </c>
      <c r="G31" s="3"/>
      <c r="H31" s="3"/>
      <c r="I31" s="10"/>
      <c r="J31" s="11"/>
      <c r="K31" s="12"/>
      <c r="L31" s="12">
        <v>-15</v>
      </c>
      <c r="M31" t="s">
        <v>23</v>
      </c>
      <c r="N31" s="13" t="s">
        <v>24</v>
      </c>
      <c r="O31" t="s">
        <v>43</v>
      </c>
      <c r="P31">
        <v>451871</v>
      </c>
      <c r="Q31" s="14">
        <v>46084</v>
      </c>
      <c r="R31">
        <v>279027</v>
      </c>
      <c r="S31" t="s">
        <v>26</v>
      </c>
      <c r="T31" t="s">
        <v>27</v>
      </c>
      <c r="U31" t="str">
        <f t="shared" si="0"/>
        <v>875893</v>
      </c>
      <c r="V31" s="23">
        <v>46037.754768518498</v>
      </c>
      <c r="W31" s="24">
        <v>46037.754768518498</v>
      </c>
      <c r="X31" s="23">
        <v>46038.319560185198</v>
      </c>
      <c r="Y31" s="24">
        <v>46038.319560185198</v>
      </c>
      <c r="Z31" s="25">
        <v>46050.520960648202</v>
      </c>
      <c r="AA31" s="29" t="s">
        <v>113</v>
      </c>
      <c r="AF31" s="19" t="s">
        <v>83</v>
      </c>
      <c r="AG31" s="19" t="s">
        <v>106</v>
      </c>
      <c r="AH31" s="20">
        <v>46037.596076388902</v>
      </c>
      <c r="AI31" s="20">
        <v>46038.291724536997</v>
      </c>
      <c r="AJ31" s="20">
        <v>46050.525034722203</v>
      </c>
    </row>
    <row r="32" spans="1:36" x14ac:dyDescent="0.35">
      <c r="A32" s="9" t="s">
        <v>20</v>
      </c>
      <c r="B32" s="10">
        <v>46053</v>
      </c>
      <c r="C32" s="3"/>
      <c r="D32" s="3" t="s">
        <v>88</v>
      </c>
      <c r="E32" s="3">
        <v>468186706</v>
      </c>
      <c r="F32" s="3" t="s">
        <v>89</v>
      </c>
      <c r="G32" s="3"/>
      <c r="H32" s="3"/>
      <c r="I32" s="10"/>
      <c r="J32" s="11"/>
      <c r="K32" s="12"/>
      <c r="L32" s="12">
        <v>-15</v>
      </c>
      <c r="M32" t="s">
        <v>23</v>
      </c>
      <c r="N32" s="13" t="s">
        <v>24</v>
      </c>
      <c r="O32" t="s">
        <v>30</v>
      </c>
      <c r="P32">
        <v>451871</v>
      </c>
      <c r="Q32" s="14">
        <v>46084</v>
      </c>
      <c r="R32">
        <v>279027</v>
      </c>
      <c r="S32" t="s">
        <v>26</v>
      </c>
      <c r="T32" t="s">
        <v>27</v>
      </c>
      <c r="U32" t="str">
        <f t="shared" si="0"/>
        <v>875893</v>
      </c>
      <c r="V32" s="23">
        <v>46037.827210648102</v>
      </c>
      <c r="W32" s="24">
        <v>46037.827210648102</v>
      </c>
      <c r="X32" s="23">
        <v>46038.291736111103</v>
      </c>
      <c r="Y32" s="24">
        <v>46038.291736111103</v>
      </c>
      <c r="Z32" s="25">
        <v>46050.537650462997</v>
      </c>
      <c r="AA32" s="29" t="s">
        <v>113</v>
      </c>
      <c r="AF32" s="19" t="s">
        <v>85</v>
      </c>
      <c r="AG32" s="19" t="s">
        <v>106</v>
      </c>
      <c r="AH32" s="20">
        <v>46037.731388888897</v>
      </c>
      <c r="AI32" s="20">
        <v>46038.291724536997</v>
      </c>
      <c r="AJ32" s="20">
        <v>46050.5239351852</v>
      </c>
    </row>
    <row r="33" spans="1:36" x14ac:dyDescent="0.35">
      <c r="A33" s="9" t="s">
        <v>20</v>
      </c>
      <c r="B33" s="10">
        <v>46053</v>
      </c>
      <c r="C33" s="3"/>
      <c r="D33" s="3" t="s">
        <v>90</v>
      </c>
      <c r="E33" s="3">
        <v>468187355</v>
      </c>
      <c r="F33" s="3" t="s">
        <v>91</v>
      </c>
      <c r="G33" s="3"/>
      <c r="H33" s="3"/>
      <c r="I33" s="10"/>
      <c r="J33" s="11"/>
      <c r="K33" s="12"/>
      <c r="L33" s="12">
        <v>-15</v>
      </c>
      <c r="M33" t="s">
        <v>23</v>
      </c>
      <c r="N33" s="13" t="s">
        <v>24</v>
      </c>
      <c r="O33" t="s">
        <v>30</v>
      </c>
      <c r="P33">
        <v>451871</v>
      </c>
      <c r="Q33" s="14">
        <v>46084</v>
      </c>
      <c r="R33">
        <v>279027</v>
      </c>
      <c r="S33" t="s">
        <v>26</v>
      </c>
      <c r="T33" t="s">
        <v>27</v>
      </c>
      <c r="U33" t="str">
        <f t="shared" si="0"/>
        <v>875893</v>
      </c>
      <c r="V33" s="23">
        <v>46037.835659722201</v>
      </c>
      <c r="W33" s="24">
        <v>46037.835659722201</v>
      </c>
      <c r="X33" s="23">
        <v>46038.319560185198</v>
      </c>
      <c r="Y33" s="24">
        <v>46038.319560185198</v>
      </c>
      <c r="Z33" s="25">
        <v>46050.5249189815</v>
      </c>
      <c r="AA33" s="29" t="s">
        <v>113</v>
      </c>
      <c r="AF33" s="19" t="s">
        <v>87</v>
      </c>
      <c r="AG33" s="19" t="s">
        <v>106</v>
      </c>
      <c r="AH33" s="20">
        <v>46037.754768518498</v>
      </c>
      <c r="AI33" s="20">
        <v>46038.319560185198</v>
      </c>
      <c r="AJ33" s="20">
        <v>46050.520960648202</v>
      </c>
    </row>
    <row r="34" spans="1:36" x14ac:dyDescent="0.35">
      <c r="A34" s="9" t="s">
        <v>20</v>
      </c>
      <c r="B34" s="10">
        <v>46053</v>
      </c>
      <c r="C34" s="3"/>
      <c r="D34" s="3" t="s">
        <v>92</v>
      </c>
      <c r="E34" s="3">
        <v>468190933</v>
      </c>
      <c r="F34" s="3" t="s">
        <v>93</v>
      </c>
      <c r="G34" s="3"/>
      <c r="H34" s="3"/>
      <c r="I34" s="10"/>
      <c r="J34" s="11"/>
      <c r="K34" s="12"/>
      <c r="L34" s="12">
        <v>-15</v>
      </c>
      <c r="M34" t="s">
        <v>23</v>
      </c>
      <c r="N34" s="13" t="s">
        <v>24</v>
      </c>
      <c r="O34" t="s">
        <v>43</v>
      </c>
      <c r="P34">
        <v>451871</v>
      </c>
      <c r="Q34" s="14">
        <v>46084</v>
      </c>
      <c r="R34">
        <v>279027</v>
      </c>
      <c r="S34" t="s">
        <v>26</v>
      </c>
      <c r="T34" t="s">
        <v>27</v>
      </c>
      <c r="U34" t="str">
        <f t="shared" si="0"/>
        <v>875893</v>
      </c>
      <c r="V34" s="23">
        <v>46037.898113425901</v>
      </c>
      <c r="W34" s="24">
        <v>46037.898113425901</v>
      </c>
      <c r="X34" s="23">
        <v>46038.340347222198</v>
      </c>
      <c r="Y34" s="24">
        <v>46038.340347222198</v>
      </c>
      <c r="Z34" s="25">
        <v>46050.518912036998</v>
      </c>
      <c r="AA34" s="29" t="s">
        <v>113</v>
      </c>
      <c r="AF34" s="19" t="s">
        <v>89</v>
      </c>
      <c r="AG34" s="19" t="s">
        <v>106</v>
      </c>
      <c r="AH34" s="20">
        <v>46037.827210648102</v>
      </c>
      <c r="AI34" s="20">
        <v>46038.291736111103</v>
      </c>
      <c r="AJ34" s="20">
        <v>46050.537650462997</v>
      </c>
    </row>
    <row r="35" spans="1:36" x14ac:dyDescent="0.35">
      <c r="AF35" s="19" t="s">
        <v>91</v>
      </c>
      <c r="AG35" s="19" t="s">
        <v>106</v>
      </c>
      <c r="AH35" s="20">
        <v>46037.835659722201</v>
      </c>
      <c r="AI35" s="20">
        <v>46038.319560185198</v>
      </c>
      <c r="AJ35" s="20">
        <v>46050.5249189815</v>
      </c>
    </row>
    <row r="36" spans="1:36" x14ac:dyDescent="0.35">
      <c r="AF36" s="19" t="s">
        <v>93</v>
      </c>
      <c r="AG36" s="19" t="s">
        <v>106</v>
      </c>
      <c r="AH36" s="20">
        <v>46037.898113425901</v>
      </c>
      <c r="AI36" s="20">
        <v>46038.340347222198</v>
      </c>
      <c r="AJ36" s="20">
        <v>46050.518912036998</v>
      </c>
    </row>
    <row r="37" spans="1:36" x14ac:dyDescent="0.35">
      <c r="L37" s="17" t="s">
        <v>94</v>
      </c>
      <c r="M37" t="s">
        <v>95</v>
      </c>
      <c r="AF37" s="19" t="s">
        <v>70</v>
      </c>
      <c r="AG37" s="19" t="s">
        <v>106</v>
      </c>
      <c r="AH37" s="20">
        <v>46037.970972222203</v>
      </c>
      <c r="AI37" s="20">
        <v>46038.298668981501</v>
      </c>
      <c r="AJ37" s="20">
        <v>46050.522037037001</v>
      </c>
    </row>
    <row r="38" spans="1:36" x14ac:dyDescent="0.35">
      <c r="L38" s="15" t="s">
        <v>81</v>
      </c>
      <c r="M38" s="16">
        <v>-15</v>
      </c>
    </row>
    <row r="39" spans="1:36" x14ac:dyDescent="0.35">
      <c r="L39" s="15" t="s">
        <v>30</v>
      </c>
      <c r="M39" s="16">
        <v>-435</v>
      </c>
    </row>
    <row r="40" spans="1:36" x14ac:dyDescent="0.35">
      <c r="L40" s="15" t="s">
        <v>25</v>
      </c>
      <c r="M40" s="16">
        <v>-120</v>
      </c>
    </row>
    <row r="41" spans="1:36" x14ac:dyDescent="0.35">
      <c r="L41" s="15" t="s">
        <v>43</v>
      </c>
      <c r="M41" s="16">
        <v>-50</v>
      </c>
    </row>
    <row r="42" spans="1:36" x14ac:dyDescent="0.35">
      <c r="L42" s="15" t="s">
        <v>96</v>
      </c>
      <c r="M42" s="16">
        <v>-620</v>
      </c>
    </row>
  </sheetData>
  <autoFilter ref="U1:Z42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2026-03-20T18:31:29Z</dcterms:modified>
</cp:coreProperties>
</file>