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  <pivotCaches>
    <pivotCache cacheId="5" r:id="rId4"/>
  </pivotCaches>
</workbook>
</file>

<file path=xl/calcChain.xml><?xml version="1.0" encoding="utf-8"?>
<calcChain xmlns="http://schemas.openxmlformats.org/spreadsheetml/2006/main">
  <c r="L10" i="1" l="1"/>
</calcChain>
</file>

<file path=xl/sharedStrings.xml><?xml version="1.0" encoding="utf-8"?>
<sst xmlns="http://schemas.openxmlformats.org/spreadsheetml/2006/main" count="68" uniqueCount="39">
  <si>
    <t>VENDOR NUMBER</t>
  </si>
  <si>
    <t>VENDOR NAME</t>
  </si>
  <si>
    <t>PAYMENT DATE</t>
  </si>
  <si>
    <t>PAYMENT NUMBER</t>
  </si>
  <si>
    <t>DOCUMENT ID</t>
  </si>
  <si>
    <t>DOCUMENT NUMBER</t>
  </si>
  <si>
    <t>REASON CODE</t>
  </si>
  <si>
    <t>PAYMENT DESCRIPTION</t>
  </si>
  <si>
    <t>DOCUMENT DATE</t>
  </si>
  <si>
    <t>DOCUMENT AMOUNT</t>
  </si>
  <si>
    <t>DISCOUNT AMOUNT</t>
  </si>
  <si>
    <t>NET AMOUNT</t>
  </si>
  <si>
    <t>PO#</t>
  </si>
  <si>
    <t>LOC</t>
  </si>
  <si>
    <t>Division</t>
  </si>
  <si>
    <t>JLA HOME INC</t>
  </si>
  <si>
    <t>DV021026500</t>
  </si>
  <si>
    <t>null</t>
  </si>
  <si>
    <t>DVS OTSA LATE/001//902002861221584</t>
  </si>
  <si>
    <t>SD3</t>
  </si>
  <si>
    <t>ART</t>
  </si>
  <si>
    <t>DV021026515</t>
  </si>
  <si>
    <t>DVS OTSA LATE/001//902003179041057</t>
  </si>
  <si>
    <t>LGT</t>
  </si>
  <si>
    <t>DV021026532</t>
  </si>
  <si>
    <t>DVS OTSA LATE/001//902003179586732</t>
  </si>
  <si>
    <t>DV021026594</t>
  </si>
  <si>
    <t>DVS OTSA LATE/001//912003054789395</t>
  </si>
  <si>
    <t>DV021026598</t>
  </si>
  <si>
    <t>DVS OTSA LATE/001//912003174318139</t>
  </si>
  <si>
    <t>DV021026608</t>
  </si>
  <si>
    <t>DVS OTSA LATE/001//912003176569833</t>
  </si>
  <si>
    <t>DV021026620</t>
  </si>
  <si>
    <t>DVS OTSA LATE/001//912003179549417</t>
  </si>
  <si>
    <t>DV021026630</t>
  </si>
  <si>
    <t>DVS OTSA LATE/001//912003179644233</t>
  </si>
  <si>
    <t>Row Labels</t>
  </si>
  <si>
    <t>Sum of NET AMOUNT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</si>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</sst>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3" fontId="2" fillId="0" borderId="0" xfId="1" applyFont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pivotButton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83.88993449074" createdVersion="4" refreshedVersion="4" minRefreshableVersion="3" recordCount="8">
  <cacheSource type="worksheet">
    <worksheetSource ref="A1:O9" sheet="Sheet1"/>
  </cacheSource>
  <cacheFields count="15">
    <cacheField name="VENDOR NUMBER" numFmtId="0">
      <sharedItems containsSemiMixedTypes="0" containsString="0" containsNumber="1" containsInteger="1" minValue="1329463" maxValue="1329463"/>
    </cacheField>
    <cacheField name="VENDOR NAME" numFmtId="0">
      <sharedItems/>
    </cacheField>
    <cacheField name="PAYMENT DATE" numFmtId="14">
      <sharedItems containsSemiMixedTypes="0" containsNonDate="0" containsDate="1" containsString="0" minDate="2026-02-26T00:00:00" maxDate="2026-02-27T00:00:00"/>
    </cacheField>
    <cacheField name="PAYMENT NUMBER" numFmtId="0">
      <sharedItems containsSemiMixedTypes="0" containsString="0" containsNumber="1" containsInteger="1" minValue="2000075503" maxValue="2000075503"/>
    </cacheField>
    <cacheField name="DOCUMENT ID" numFmtId="0">
      <sharedItems containsSemiMixedTypes="0" containsString="0" containsNumber="1" containsInteger="1" minValue="1700196596" maxValue="1700214280"/>
    </cacheField>
    <cacheField name="DOCUMENT NUMBER" numFmtId="0">
      <sharedItems/>
    </cacheField>
    <cacheField name="REASON CODE" numFmtId="0">
      <sharedItems/>
    </cacheField>
    <cacheField name="PAYMENT DESCRIPTION" numFmtId="0">
      <sharedItems/>
    </cacheField>
    <cacheField name="DOCUMENT DATE" numFmtId="14">
      <sharedItems containsSemiMixedTypes="0" containsNonDate="0" containsDate="1" containsString="0" minDate="2026-02-21T00:00:00" maxDate="2026-02-22T00:00:00"/>
    </cacheField>
    <cacheField name="DOCUMENT AMOUNT" numFmtId="0">
      <sharedItems containsSemiMixedTypes="0" containsString="0" containsNumber="1" containsInteger="1" minValue="-5" maxValue="-5"/>
    </cacheField>
    <cacheField name="DISCOUNT AMOUNT" numFmtId="0">
      <sharedItems containsSemiMixedTypes="0" containsString="0" containsNumber="1" containsInteger="1" minValue="0" maxValue="0"/>
    </cacheField>
    <cacheField name="NET AMOUNT" numFmtId="0">
      <sharedItems containsSemiMixedTypes="0" containsString="0" containsNumber="1" containsInteger="1" minValue="-5" maxValue="-5"/>
    </cacheField>
    <cacheField name="PO#" numFmtId="0">
      <sharedItems containsSemiMixedTypes="0" containsString="0" containsNumber="1" containsInteger="1" minValue="8453069465" maxValue="8475928087"/>
    </cacheField>
    <cacheField name="LOC" numFmtId="0">
      <sharedItems/>
    </cacheField>
    <cacheField name="Division" numFmtId="0">
      <sharedItems count="2">
        <s v="ART"/>
        <s v="LGT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n v="1329463"/>
    <s v="JLA HOME INC"/>
    <d v="2026-02-26T00:00:00"/>
    <n v="2000075503"/>
    <n v="1700201122"/>
    <s v="DV021026500"/>
    <s v="null"/>
    <s v="DVS OTSA LATE/001//902002861221584"/>
    <d v="2026-02-21T00:00:00"/>
    <n v="-5"/>
    <n v="0"/>
    <n v="-5"/>
    <n v="8469242471"/>
    <s v="SD3"/>
    <x v="0"/>
  </r>
  <r>
    <n v="1329463"/>
    <s v="JLA HOME INC"/>
    <d v="2026-02-26T00:00:00"/>
    <n v="2000075503"/>
    <n v="1700201572"/>
    <s v="DV021026515"/>
    <s v="null"/>
    <s v="DVS OTSA LATE/001//902003179041057"/>
    <d v="2026-02-21T00:00:00"/>
    <n v="-5"/>
    <n v="0"/>
    <n v="-5"/>
    <n v="8469237067"/>
    <s v="SD3"/>
    <x v="1"/>
  </r>
  <r>
    <n v="1329463"/>
    <s v="JLA HOME INC"/>
    <d v="2026-02-26T00:00:00"/>
    <n v="2000075503"/>
    <n v="1700199160"/>
    <s v="DV021026532"/>
    <s v="null"/>
    <s v="DVS OTSA LATE/001//902003179586732"/>
    <d v="2026-02-21T00:00:00"/>
    <n v="-5"/>
    <n v="0"/>
    <n v="-5"/>
    <n v="8453121871"/>
    <s v="SD3"/>
    <x v="0"/>
  </r>
  <r>
    <n v="1329463"/>
    <s v="JLA HOME INC"/>
    <d v="2026-02-26T00:00:00"/>
    <n v="2000075503"/>
    <n v="1700210304"/>
    <s v="DV021026594"/>
    <s v="null"/>
    <s v="DVS OTSA LATE/001//912003054789395"/>
    <d v="2026-02-21T00:00:00"/>
    <n v="-5"/>
    <n v="0"/>
    <n v="-5"/>
    <n v="8453069465"/>
    <s v="SD3"/>
    <x v="0"/>
  </r>
  <r>
    <n v="1329463"/>
    <s v="JLA HOME INC"/>
    <d v="2026-02-26T00:00:00"/>
    <n v="2000075503"/>
    <n v="1700203313"/>
    <s v="DV021026598"/>
    <s v="null"/>
    <s v="DVS OTSA LATE/001//912003174318139"/>
    <d v="2026-02-21T00:00:00"/>
    <n v="-5"/>
    <n v="0"/>
    <n v="-5"/>
    <n v="8469331511"/>
    <s v="SD3"/>
    <x v="0"/>
  </r>
  <r>
    <n v="1329463"/>
    <s v="JLA HOME INC"/>
    <d v="2026-02-26T00:00:00"/>
    <n v="2000075503"/>
    <n v="1700214280"/>
    <s v="DV021026608"/>
    <s v="null"/>
    <s v="DVS OTSA LATE/001//912003176569833"/>
    <d v="2026-02-21T00:00:00"/>
    <n v="-5"/>
    <n v="0"/>
    <n v="-5"/>
    <n v="8469204908"/>
    <s v="SD3"/>
    <x v="0"/>
  </r>
  <r>
    <n v="1329463"/>
    <s v="JLA HOME INC"/>
    <d v="2026-02-26T00:00:00"/>
    <n v="2000075503"/>
    <n v="1700202654"/>
    <s v="DV021026620"/>
    <s v="null"/>
    <s v="DVS OTSA LATE/001//912003179549417"/>
    <d v="2026-02-21T00:00:00"/>
    <n v="-5"/>
    <n v="0"/>
    <n v="-5"/>
    <n v="8469381084"/>
    <s v="SD3"/>
    <x v="0"/>
  </r>
  <r>
    <n v="1329463"/>
    <s v="JLA HOME INC"/>
    <d v="2026-02-26T00:00:00"/>
    <n v="2000075503"/>
    <n v="1700196596"/>
    <s v="DV021026630"/>
    <s v="null"/>
    <s v="DVS OTSA LATE/001//912003179644233"/>
    <d v="2026-02-21T00:00:00"/>
    <n v="-5"/>
    <n v="0"/>
    <n v="-5"/>
    <n v="8475928087"/>
    <s v="SD3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5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F16:G19" firstHeaderRow="1" firstDataRow="1" firstDataCol="1"/>
  <pivotFields count="15">
    <pivotField showAll="0"/>
    <pivotField showAll="0"/>
    <pivotField numFmtId="14" showAll="0"/>
    <pivotField showAll="0"/>
    <pivotField showAll="0"/>
    <pivotField showAll="0"/>
    <pivotField showAll="0"/>
    <pivotField showAll="0"/>
    <pivotField numFmtId="14" showAll="0"/>
    <pivotField showAll="0"/>
    <pivotField showAll="0"/>
    <pivotField dataField="1" showAll="0"/>
    <pivotField showAll="0"/>
    <pivotField showAll="0"/>
    <pivotField axis="axisRow" showAll="0">
      <items count="3">
        <item x="0"/>
        <item x="1"/>
        <item t="default"/>
      </items>
    </pivotField>
  </pivotFields>
  <rowFields count="1">
    <field x="14"/>
  </rowFields>
  <rowItems count="3">
    <i>
      <x/>
    </i>
    <i>
      <x v="1"/>
    </i>
    <i t="grand">
      <x/>
    </i>
  </rowItems>
  <colItems count="1">
    <i/>
  </colItems>
  <dataFields count="1">
    <dataField name="Sum of NET AMOUNT" fld="11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topLeftCell="C1" workbookViewId="0">
      <selection activeCell="H27" sqref="H27"/>
    </sheetView>
  </sheetViews>
  <sheetFormatPr defaultRowHeight="15" x14ac:dyDescent="0.25"/>
  <cols>
    <col min="1" max="1" width="16.85546875" bestFit="1" customWidth="1"/>
    <col min="2" max="2" width="14.5703125" bestFit="1" customWidth="1"/>
    <col min="3" max="3" width="14.7109375" bestFit="1" customWidth="1"/>
    <col min="4" max="4" width="18" bestFit="1" customWidth="1"/>
    <col min="5" max="5" width="13.7109375" bestFit="1" customWidth="1"/>
    <col min="6" max="6" width="13.140625" customWidth="1"/>
    <col min="7" max="7" width="20.140625" bestFit="1" customWidth="1"/>
    <col min="8" max="8" width="35.7109375" bestFit="1" customWidth="1"/>
    <col min="9" max="9" width="16.42578125" bestFit="1" customWidth="1"/>
    <col min="10" max="10" width="20.140625" bestFit="1" customWidth="1"/>
    <col min="11" max="11" width="19" bestFit="1" customWidth="1"/>
    <col min="12" max="12" width="13.140625" bestFit="1" customWidth="1"/>
    <col min="13" max="13" width="11" bestFit="1" customWidth="1"/>
    <col min="14" max="14" width="4.42578125" bestFit="1" customWidth="1"/>
    <col min="15" max="15" width="8.140625" bestFit="1" customWidth="1"/>
  </cols>
  <sheetData>
    <row r="1" spans="1:15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5">
      <c r="A2" s="1">
        <v>1329463</v>
      </c>
      <c r="B2" s="1" t="s">
        <v>15</v>
      </c>
      <c r="C2" s="2">
        <v>46079</v>
      </c>
      <c r="D2" s="1">
        <v>2000075503</v>
      </c>
      <c r="E2" s="1">
        <v>1700201122</v>
      </c>
      <c r="F2" s="1" t="s">
        <v>16</v>
      </c>
      <c r="G2" s="1" t="s">
        <v>17</v>
      </c>
      <c r="H2" s="1" t="s">
        <v>18</v>
      </c>
      <c r="I2" s="2">
        <v>46074</v>
      </c>
      <c r="J2" s="1">
        <v>-5</v>
      </c>
      <c r="K2" s="1">
        <v>0</v>
      </c>
      <c r="L2" s="1">
        <v>-5</v>
      </c>
      <c r="M2" s="1">
        <v>8469242471</v>
      </c>
      <c r="N2" s="1" t="s">
        <v>19</v>
      </c>
      <c r="O2" s="1" t="s">
        <v>20</v>
      </c>
    </row>
    <row r="3" spans="1:15" x14ac:dyDescent="0.25">
      <c r="A3" s="1">
        <v>1329463</v>
      </c>
      <c r="B3" s="1" t="s">
        <v>15</v>
      </c>
      <c r="C3" s="2">
        <v>46079</v>
      </c>
      <c r="D3" s="1">
        <v>2000075503</v>
      </c>
      <c r="E3" s="1">
        <v>1700201572</v>
      </c>
      <c r="F3" s="1" t="s">
        <v>21</v>
      </c>
      <c r="G3" s="1" t="s">
        <v>17</v>
      </c>
      <c r="H3" s="1" t="s">
        <v>22</v>
      </c>
      <c r="I3" s="2">
        <v>46074</v>
      </c>
      <c r="J3" s="1">
        <v>-5</v>
      </c>
      <c r="K3" s="1">
        <v>0</v>
      </c>
      <c r="L3" s="1">
        <v>-5</v>
      </c>
      <c r="M3" s="1">
        <v>8469237067</v>
      </c>
      <c r="N3" s="1" t="s">
        <v>19</v>
      </c>
      <c r="O3" s="1" t="s">
        <v>23</v>
      </c>
    </row>
    <row r="4" spans="1:15" x14ac:dyDescent="0.25">
      <c r="A4" s="1">
        <v>1329463</v>
      </c>
      <c r="B4" s="1" t="s">
        <v>15</v>
      </c>
      <c r="C4" s="2">
        <v>46079</v>
      </c>
      <c r="D4" s="1">
        <v>2000075503</v>
      </c>
      <c r="E4" s="1">
        <v>1700199160</v>
      </c>
      <c r="F4" s="1" t="s">
        <v>24</v>
      </c>
      <c r="G4" s="1" t="s">
        <v>17</v>
      </c>
      <c r="H4" s="1" t="s">
        <v>25</v>
      </c>
      <c r="I4" s="2">
        <v>46074</v>
      </c>
      <c r="J4" s="1">
        <v>-5</v>
      </c>
      <c r="K4" s="1">
        <v>0</v>
      </c>
      <c r="L4" s="1">
        <v>-5</v>
      </c>
      <c r="M4" s="1">
        <v>8453121871</v>
      </c>
      <c r="N4" s="1" t="s">
        <v>19</v>
      </c>
      <c r="O4" s="1" t="s">
        <v>20</v>
      </c>
    </row>
    <row r="5" spans="1:15" x14ac:dyDescent="0.25">
      <c r="A5" s="1">
        <v>1329463</v>
      </c>
      <c r="B5" s="1" t="s">
        <v>15</v>
      </c>
      <c r="C5" s="2">
        <v>46079</v>
      </c>
      <c r="D5" s="1">
        <v>2000075503</v>
      </c>
      <c r="E5" s="1">
        <v>1700210304</v>
      </c>
      <c r="F5" s="1" t="s">
        <v>26</v>
      </c>
      <c r="G5" s="1" t="s">
        <v>17</v>
      </c>
      <c r="H5" s="1" t="s">
        <v>27</v>
      </c>
      <c r="I5" s="2">
        <v>46074</v>
      </c>
      <c r="J5" s="1">
        <v>-5</v>
      </c>
      <c r="K5" s="1">
        <v>0</v>
      </c>
      <c r="L5" s="1">
        <v>-5</v>
      </c>
      <c r="M5" s="1">
        <v>8453069465</v>
      </c>
      <c r="N5" s="1" t="s">
        <v>19</v>
      </c>
      <c r="O5" s="1" t="s">
        <v>20</v>
      </c>
    </row>
    <row r="6" spans="1:15" x14ac:dyDescent="0.25">
      <c r="A6" s="1">
        <v>1329463</v>
      </c>
      <c r="B6" s="1" t="s">
        <v>15</v>
      </c>
      <c r="C6" s="2">
        <v>46079</v>
      </c>
      <c r="D6" s="1">
        <v>2000075503</v>
      </c>
      <c r="E6" s="1">
        <v>1700203313</v>
      </c>
      <c r="F6" s="1" t="s">
        <v>28</v>
      </c>
      <c r="G6" s="1" t="s">
        <v>17</v>
      </c>
      <c r="H6" s="1" t="s">
        <v>29</v>
      </c>
      <c r="I6" s="2">
        <v>46074</v>
      </c>
      <c r="J6" s="1">
        <v>-5</v>
      </c>
      <c r="K6" s="1">
        <v>0</v>
      </c>
      <c r="L6" s="1">
        <v>-5</v>
      </c>
      <c r="M6" s="1">
        <v>8469331511</v>
      </c>
      <c r="N6" s="1" t="s">
        <v>19</v>
      </c>
      <c r="O6" s="1" t="s">
        <v>20</v>
      </c>
    </row>
    <row r="7" spans="1:15" x14ac:dyDescent="0.25">
      <c r="A7" s="1">
        <v>1329463</v>
      </c>
      <c r="B7" s="1" t="s">
        <v>15</v>
      </c>
      <c r="C7" s="2">
        <v>46079</v>
      </c>
      <c r="D7" s="1">
        <v>2000075503</v>
      </c>
      <c r="E7" s="1">
        <v>1700214280</v>
      </c>
      <c r="F7" s="1" t="s">
        <v>30</v>
      </c>
      <c r="G7" s="1" t="s">
        <v>17</v>
      </c>
      <c r="H7" s="1" t="s">
        <v>31</v>
      </c>
      <c r="I7" s="2">
        <v>46074</v>
      </c>
      <c r="J7" s="1">
        <v>-5</v>
      </c>
      <c r="K7" s="1">
        <v>0</v>
      </c>
      <c r="L7" s="1">
        <v>-5</v>
      </c>
      <c r="M7" s="1">
        <v>8469204908</v>
      </c>
      <c r="N7" s="1" t="s">
        <v>19</v>
      </c>
      <c r="O7" s="1" t="s">
        <v>20</v>
      </c>
    </row>
    <row r="8" spans="1:15" x14ac:dyDescent="0.25">
      <c r="A8" s="1">
        <v>1329463</v>
      </c>
      <c r="B8" s="1" t="s">
        <v>15</v>
      </c>
      <c r="C8" s="2">
        <v>46079</v>
      </c>
      <c r="D8" s="1">
        <v>2000075503</v>
      </c>
      <c r="E8" s="1">
        <v>1700202654</v>
      </c>
      <c r="F8" s="1" t="s">
        <v>32</v>
      </c>
      <c r="G8" s="1" t="s">
        <v>17</v>
      </c>
      <c r="H8" s="1" t="s">
        <v>33</v>
      </c>
      <c r="I8" s="2">
        <v>46074</v>
      </c>
      <c r="J8" s="1">
        <v>-5</v>
      </c>
      <c r="K8" s="1">
        <v>0</v>
      </c>
      <c r="L8" s="1">
        <v>-5</v>
      </c>
      <c r="M8" s="1">
        <v>8469381084</v>
      </c>
      <c r="N8" s="1" t="s">
        <v>19</v>
      </c>
      <c r="O8" s="1" t="s">
        <v>20</v>
      </c>
    </row>
    <row r="9" spans="1:15" x14ac:dyDescent="0.25">
      <c r="A9" s="1">
        <v>1329463</v>
      </c>
      <c r="B9" s="1" t="s">
        <v>15</v>
      </c>
      <c r="C9" s="2">
        <v>46079</v>
      </c>
      <c r="D9" s="1">
        <v>2000075503</v>
      </c>
      <c r="E9" s="1">
        <v>1700196596</v>
      </c>
      <c r="F9" s="1" t="s">
        <v>34</v>
      </c>
      <c r="G9" s="1" t="s">
        <v>17</v>
      </c>
      <c r="H9" s="1" t="s">
        <v>35</v>
      </c>
      <c r="I9" s="2">
        <v>46074</v>
      </c>
      <c r="J9" s="1">
        <v>-5</v>
      </c>
      <c r="K9" s="1">
        <v>0</v>
      </c>
      <c r="L9" s="1">
        <v>-5</v>
      </c>
      <c r="M9" s="1">
        <v>8475928087</v>
      </c>
      <c r="N9" s="1" t="s">
        <v>19</v>
      </c>
      <c r="O9" s="1" t="s">
        <v>20</v>
      </c>
    </row>
    <row r="10" spans="1:15" x14ac:dyDescent="0.25">
      <c r="L10" s="3">
        <f>SUM(L2:L9)</f>
        <v>-40</v>
      </c>
    </row>
    <row r="16" spans="1:15" x14ac:dyDescent="0.25">
      <c r="F16" s="6" t="s">
        <v>36</v>
      </c>
      <c r="G16" t="s">
        <v>37</v>
      </c>
    </row>
    <row r="17" spans="6:7" x14ac:dyDescent="0.25">
      <c r="F17" s="4" t="s">
        <v>20</v>
      </c>
      <c r="G17" s="5">
        <v>-35</v>
      </c>
    </row>
    <row r="18" spans="6:7" x14ac:dyDescent="0.25">
      <c r="F18" s="4" t="s">
        <v>23</v>
      </c>
      <c r="G18" s="5">
        <v>-5</v>
      </c>
    </row>
    <row r="19" spans="6:7" x14ac:dyDescent="0.25">
      <c r="F19" s="4" t="s">
        <v>38</v>
      </c>
      <c r="G19" s="5">
        <v>-40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2026-03-03T05:21:32Z</dcterms:modified>
</cp:coreProperties>
</file>