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ia.shi\Desktop\"/>
    </mc:Choice>
  </mc:AlternateContent>
  <xr:revisionPtr revIDLastSave="0" documentId="8_{A7C769D1-E888-42BB-8B2A-40EFF75FA11E}" xr6:coauthVersionLast="47" xr6:coauthVersionMax="47" xr10:uidLastSave="{00000000-0000-0000-0000-000000000000}"/>
  <bookViews>
    <workbookView xWindow="-110" yWindow="-110" windowWidth="19420" windowHeight="10300" xr2:uid="{E65461D0-5EA0-456A-8EE4-DB2EC54EBE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" l="1"/>
  <c r="Z5" i="1"/>
  <c r="Z6" i="1"/>
  <c r="Z7" i="1"/>
  <c r="Z8" i="1"/>
  <c r="Z9" i="1"/>
  <c r="Z10" i="1"/>
  <c r="Z11" i="1"/>
  <c r="Z12" i="1"/>
  <c r="Z13" i="1"/>
  <c r="Z14" i="1"/>
  <c r="Z15" i="1"/>
  <c r="Z3" i="1"/>
  <c r="L16" i="1"/>
</calcChain>
</file>

<file path=xl/sharedStrings.xml><?xml version="1.0" encoding="utf-8"?>
<sst xmlns="http://schemas.openxmlformats.org/spreadsheetml/2006/main" count="173" uniqueCount="73">
  <si>
    <t>Line Type</t>
  </si>
  <si>
    <t>Invoice Date</t>
  </si>
  <si>
    <t>OS SKU</t>
  </si>
  <si>
    <t>Description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</si>
  <si>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</si>
  <si>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</si>
  <si>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</si>
  <si>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</si>
  <si>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</si>
  <si>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</si>
  <si>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</si>
  <si>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</si>
  <si>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</si>
  <si>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</si>
  <si>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</si>
  <si>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</si>
  <si>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</si>
  <si>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</si>
  <si>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- 460034834 - 39620303-000-017 - 12 Day(s)</t>
  </si>
  <si>
    <t>111413632-1</t>
  </si>
  <si>
    <t>LATE</t>
  </si>
  <si>
    <t>WDC</t>
  </si>
  <si>
    <t>ADUL</t>
  </si>
  <si>
    <t>NOV'25</t>
  </si>
  <si>
    <t>CB2502250</t>
  </si>
  <si>
    <t>Late Order Fees - 460844678 - 17858991-000-003 - 2 Day(s)</t>
  </si>
  <si>
    <t>111721013-2</t>
  </si>
  <si>
    <t>BLK</t>
  </si>
  <si>
    <t>Late Order Fees - 460962659 - 19405600-000-000 - 3 Day(s)</t>
  </si>
  <si>
    <t>111764724-1</t>
  </si>
  <si>
    <t>Late Order Fees - 460980706 - 18146410-000-005 - 2 Day(s)</t>
  </si>
  <si>
    <t>111771570-2</t>
  </si>
  <si>
    <t>BASI</t>
  </si>
  <si>
    <t>Late Order Fees - 460985690 - 13709535-000-056 - 1 Day(s)</t>
  </si>
  <si>
    <t>111799257-1</t>
  </si>
  <si>
    <t>SHET</t>
  </si>
  <si>
    <t>Late Order Fees - 460987150 - 42786796-000-009 - 2 Day(s)</t>
  </si>
  <si>
    <t>111773555-2</t>
  </si>
  <si>
    <t>Late Order Fees - 460997031 - 21015342-000-008 - 3 Day(s)</t>
  </si>
  <si>
    <t>111777339-2</t>
  </si>
  <si>
    <t>Late Order Fees - 460997031 - 31063631-000-005 - 2 Day(s)</t>
  </si>
  <si>
    <t>Late Order Fees - 461466246 - 45849156-000-005 - 1 Day(s)</t>
  </si>
  <si>
    <t>111952814-1</t>
  </si>
  <si>
    <t>Late Order Fees - 461620302 - 15728126-000-001 - 3 Day(s)</t>
  </si>
  <si>
    <t>112013796-2</t>
  </si>
  <si>
    <t>Late Order Fees - 461670512 - 40810762-000-018 - 2 Day(s)</t>
  </si>
  <si>
    <t>112013565-1</t>
  </si>
  <si>
    <t>Late Order Fees - 461705404 - 19614786-000-018 - 2 Day(s)</t>
  </si>
  <si>
    <t>112025415-2</t>
  </si>
  <si>
    <t>Late Order Fees - 461705404 - 19614786-000-032 - 2 Day(s)</t>
  </si>
  <si>
    <t>REVISED</t>
  </si>
  <si>
    <t>OS Order #</t>
  </si>
  <si>
    <t>SOFS Order #</t>
  </si>
  <si>
    <t>Supplier Invoice #</t>
  </si>
  <si>
    <t>Upload Date</t>
  </si>
  <si>
    <t>Trailer No.</t>
  </si>
  <si>
    <t>ASN Sent Date</t>
  </si>
  <si>
    <t>827859</t>
  </si>
  <si>
    <t>UPST185899</t>
  </si>
  <si>
    <t>182980</t>
  </si>
  <si>
    <t>757405</t>
  </si>
  <si>
    <t>UPST185241</t>
  </si>
  <si>
    <t>840210</t>
  </si>
  <si>
    <t>870143</t>
  </si>
  <si>
    <t>840571</t>
  </si>
  <si>
    <t>Upload LONG Date</t>
  </si>
  <si>
    <t>ASN Sent LONG Date</t>
  </si>
  <si>
    <t>Calculated Total process Hours</t>
  </si>
  <si>
    <t>Calculated Business Hours</t>
  </si>
  <si>
    <t>Status</t>
  </si>
  <si>
    <t>Chargeback Decision</t>
  </si>
  <si>
    <t>Within 48h</t>
  </si>
  <si>
    <t>DENIED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</si>
</sst>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mm/dd/yyyy"/>
    <numFmt numFmtId="172" formatCode="m/d/yy\ h:mm;@"/>
    <numFmt numFmtId="173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43" fontId="2" fillId="0" borderId="1" xfId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14" fontId="3" fillId="3" borderId="1" xfId="2" applyNumberFormat="1" applyFont="1" applyFill="1" applyBorder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4" fillId="0" borderId="0" xfId="0" applyFont="1"/>
    <xf numFmtId="0" fontId="5" fillId="4" borderId="0" xfId="0" applyFont="1" applyFill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/>
    <xf numFmtId="8" fontId="7" fillId="4" borderId="0" xfId="0" applyNumberFormat="1" applyFont="1" applyFill="1"/>
    <xf numFmtId="172" fontId="4" fillId="0" borderId="0" xfId="0" applyNumberFormat="1" applyFont="1"/>
    <xf numFmtId="173" fontId="4" fillId="0" borderId="0" xfId="0" applyNumberFormat="1" applyFont="1"/>
    <xf numFmtId="46" fontId="4" fillId="0" borderId="0" xfId="0" applyNumberFormat="1" applyFont="1"/>
    <xf numFmtId="0" fontId="7" fillId="4" borderId="0" xfId="0" applyFont="1" applyFill="1"/>
    <xf numFmtId="0" fontId="4" fillId="5" borderId="0" xfId="0" applyFont="1" applyFill="1"/>
    <xf numFmtId="0" fontId="8" fillId="4" borderId="0" xfId="0" applyFont="1" applyFill="1"/>
  </cellXfs>
  <cellStyles count="3">
    <cellStyle name="Comma 2 2" xfId="1" xr:uid="{9D62B5E6-40D5-45C9-935D-786E1C96EE03}"/>
    <cellStyle name="Normal" xfId="0" builtinId="0"/>
    <cellStyle name="Normal 101" xfId="2" xr:uid="{4ACF7506-F4F2-4448-BF97-8A9316CECB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92D5-79E7-4151-B3BC-58B6709D5FD7}">
  <dimension ref="A1:AC16"/>
  <sheetViews>
    <sheetView tabSelected="1" topLeftCell="AA1" workbookViewId="0">
      <selection activeCell="AL12" sqref="AL12"/>
    </sheetView>
  </sheetViews>
  <sheetFormatPr defaultColWidth="12.36328125" defaultRowHeight="14.5" x14ac:dyDescent="0.35"/>
  <cols>
    <col min="1" max="20" width="12.36328125" style="7"/>
    <col min="21" max="21" width="11" style="7" bestFit="1" customWidth="1"/>
    <col min="22" max="22" width="12.453125" style="7" bestFit="1" customWidth="1"/>
    <col min="23" max="23" width="26.26953125" style="7" bestFit="1" customWidth="1"/>
    <col min="24" max="24" width="12.6328125" style="7" bestFit="1" customWidth="1"/>
    <col min="25" max="25" width="28.36328125" style="7" bestFit="1" customWidth="1"/>
    <col min="26" max="26" width="26.36328125" style="7" bestFit="1" customWidth="1"/>
    <col min="27" max="27" width="22.81640625" style="7" bestFit="1" customWidth="1"/>
    <col min="28" max="28" width="9.90625" style="7" bestFit="1" customWidth="1"/>
    <col min="29" max="29" width="18.08984375" style="7" bestFit="1" customWidth="1"/>
    <col min="30" max="16384" width="12.36328125" style="7"/>
  </cols>
  <sheetData>
    <row r="1" spans="1:29" s="6" customFormat="1" x14ac:dyDescent="0.35">
      <c r="A1" s="8" t="s">
        <v>50</v>
      </c>
    </row>
    <row r="2" spans="1:29" x14ac:dyDescent="0.35">
      <c r="A2" s="9" t="s">
        <v>0</v>
      </c>
      <c r="B2" s="10" t="s">
        <v>1</v>
      </c>
      <c r="C2" s="9" t="s">
        <v>2</v>
      </c>
      <c r="D2" s="9" t="s">
        <v>3</v>
      </c>
      <c r="E2" s="9" t="s">
        <v>51</v>
      </c>
      <c r="F2" s="9" t="s">
        <v>52</v>
      </c>
      <c r="G2" s="9" t="s">
        <v>53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1" t="s">
        <v>9</v>
      </c>
      <c r="N2" s="2" t="s">
        <v>10</v>
      </c>
      <c r="O2" s="2" t="s">
        <v>11</v>
      </c>
      <c r="P2" s="2" t="s">
        <v>12</v>
      </c>
      <c r="Q2" s="3" t="s">
        <v>13</v>
      </c>
      <c r="R2" s="2" t="s">
        <v>14</v>
      </c>
      <c r="S2" s="2" t="s">
        <v>15</v>
      </c>
      <c r="T2" s="2" t="s">
        <v>16</v>
      </c>
      <c r="U2" s="21" t="s">
        <v>55</v>
      </c>
      <c r="V2" s="21" t="s">
        <v>54</v>
      </c>
      <c r="W2" s="21" t="s">
        <v>65</v>
      </c>
      <c r="X2" s="21" t="s">
        <v>56</v>
      </c>
      <c r="Y2" s="21" t="s">
        <v>66</v>
      </c>
      <c r="Z2" s="23" t="s">
        <v>67</v>
      </c>
      <c r="AA2" s="22" t="s">
        <v>68</v>
      </c>
      <c r="AB2" s="22" t="s">
        <v>69</v>
      </c>
      <c r="AC2" s="21" t="s">
        <v>70</v>
      </c>
    </row>
    <row r="3" spans="1:29" x14ac:dyDescent="0.35">
      <c r="A3" s="11" t="s">
        <v>17</v>
      </c>
      <c r="B3" s="12">
        <v>45954</v>
      </c>
      <c r="C3" s="13"/>
      <c r="D3" s="13" t="s">
        <v>18</v>
      </c>
      <c r="E3" s="13">
        <v>460034834</v>
      </c>
      <c r="F3" s="13" t="s">
        <v>19</v>
      </c>
      <c r="G3" s="13"/>
      <c r="H3" s="13"/>
      <c r="I3" s="12"/>
      <c r="J3" s="14"/>
      <c r="K3" s="15"/>
      <c r="L3" s="15">
        <v>-60</v>
      </c>
      <c r="M3" s="16" t="s">
        <v>20</v>
      </c>
      <c r="N3" s="4" t="s">
        <v>21</v>
      </c>
      <c r="O3" s="4" t="s">
        <v>22</v>
      </c>
      <c r="P3" s="4">
        <v>429810</v>
      </c>
      <c r="Q3" s="5">
        <v>45965</v>
      </c>
      <c r="R3" s="4">
        <v>266478</v>
      </c>
      <c r="S3" s="4" t="s">
        <v>23</v>
      </c>
      <c r="T3" s="4" t="s">
        <v>24</v>
      </c>
      <c r="U3" s="7" t="s">
        <v>57</v>
      </c>
      <c r="V3" s="18">
        <v>45915.560694444401</v>
      </c>
      <c r="W3" s="19">
        <v>45915.560694444401</v>
      </c>
      <c r="X3" s="18">
        <v>45916.500057870398</v>
      </c>
      <c r="Y3" s="19">
        <v>45916.500057870398</v>
      </c>
      <c r="Z3" s="20">
        <f>X3-V3</f>
        <v>0.93936342599772615</v>
      </c>
      <c r="AA3" s="20">
        <v>0.93936342599772615</v>
      </c>
      <c r="AB3" s="7" t="s">
        <v>71</v>
      </c>
      <c r="AC3" s="7" t="s">
        <v>72</v>
      </c>
    </row>
    <row r="4" spans="1:29" x14ac:dyDescent="0.35">
      <c r="A4" s="11" t="s">
        <v>17</v>
      </c>
      <c r="B4" s="12">
        <v>45954</v>
      </c>
      <c r="C4" s="13"/>
      <c r="D4" s="13" t="s">
        <v>25</v>
      </c>
      <c r="E4" s="13">
        <v>460844678</v>
      </c>
      <c r="F4" s="13" t="s">
        <v>26</v>
      </c>
      <c r="G4" s="13"/>
      <c r="H4" s="13"/>
      <c r="I4" s="12"/>
      <c r="J4" s="14"/>
      <c r="K4" s="15"/>
      <c r="L4" s="15">
        <v>-10</v>
      </c>
      <c r="M4" s="16" t="s">
        <v>20</v>
      </c>
      <c r="N4" s="4" t="s">
        <v>21</v>
      </c>
      <c r="O4" s="4" t="s">
        <v>27</v>
      </c>
      <c r="P4" s="4">
        <v>429810</v>
      </c>
      <c r="Q4" s="5">
        <v>45965</v>
      </c>
      <c r="R4" s="4">
        <v>266478</v>
      </c>
      <c r="S4" s="4" t="s">
        <v>23</v>
      </c>
      <c r="T4" s="4" t="s">
        <v>24</v>
      </c>
      <c r="U4" s="7" t="s">
        <v>58</v>
      </c>
      <c r="V4" s="18">
        <v>45905.426030092603</v>
      </c>
      <c r="W4" s="19">
        <v>45905.426030092603</v>
      </c>
      <c r="X4" s="18">
        <v>45905.618078703701</v>
      </c>
      <c r="Y4" s="19">
        <v>45905.618078703701</v>
      </c>
      <c r="Z4" s="20">
        <f t="shared" ref="Z4:Z15" si="0">X4-V4</f>
        <v>0.19204861109756166</v>
      </c>
      <c r="AA4" s="20">
        <v>0.19204861109756166</v>
      </c>
      <c r="AB4" s="7" t="s">
        <v>71</v>
      </c>
      <c r="AC4" s="7" t="s">
        <v>72</v>
      </c>
    </row>
    <row r="5" spans="1:29" x14ac:dyDescent="0.35">
      <c r="A5" s="11" t="s">
        <v>17</v>
      </c>
      <c r="B5" s="12">
        <v>45954</v>
      </c>
      <c r="C5" s="13"/>
      <c r="D5" s="13" t="s">
        <v>28</v>
      </c>
      <c r="E5" s="13">
        <v>460962659</v>
      </c>
      <c r="F5" s="13" t="s">
        <v>29</v>
      </c>
      <c r="G5" s="13"/>
      <c r="H5" s="13"/>
      <c r="I5" s="12"/>
      <c r="J5" s="14"/>
      <c r="K5" s="15"/>
      <c r="L5" s="15">
        <v>-15</v>
      </c>
      <c r="M5" s="16" t="s">
        <v>20</v>
      </c>
      <c r="N5" s="4" t="s">
        <v>21</v>
      </c>
      <c r="O5" s="4" t="s">
        <v>22</v>
      </c>
      <c r="P5" s="4">
        <v>429810</v>
      </c>
      <c r="Q5" s="5">
        <v>45965</v>
      </c>
      <c r="R5" s="4">
        <v>266478</v>
      </c>
      <c r="S5" s="4" t="s">
        <v>23</v>
      </c>
      <c r="T5" s="4" t="s">
        <v>24</v>
      </c>
      <c r="U5" s="7" t="s">
        <v>59</v>
      </c>
      <c r="V5" s="18">
        <v>45907.735671296301</v>
      </c>
      <c r="W5" s="19">
        <v>45907.735671296301</v>
      </c>
      <c r="X5" s="18">
        <v>45908.666701388902</v>
      </c>
      <c r="Y5" s="19">
        <v>45908.666701388902</v>
      </c>
      <c r="Z5" s="20">
        <f t="shared" si="0"/>
        <v>0.93103009260084946</v>
      </c>
      <c r="AA5" s="20">
        <v>0.93103009260084946</v>
      </c>
      <c r="AB5" s="7" t="s">
        <v>71</v>
      </c>
      <c r="AC5" s="7" t="s">
        <v>72</v>
      </c>
    </row>
    <row r="6" spans="1:29" x14ac:dyDescent="0.35">
      <c r="A6" s="11" t="s">
        <v>17</v>
      </c>
      <c r="B6" s="12">
        <v>45954</v>
      </c>
      <c r="C6" s="13"/>
      <c r="D6" s="13" t="s">
        <v>30</v>
      </c>
      <c r="E6" s="13">
        <v>460980706</v>
      </c>
      <c r="F6" s="13" t="s">
        <v>31</v>
      </c>
      <c r="G6" s="13"/>
      <c r="H6" s="13"/>
      <c r="I6" s="12"/>
      <c r="J6" s="14"/>
      <c r="K6" s="15"/>
      <c r="L6" s="15">
        <v>-10</v>
      </c>
      <c r="M6" s="16" t="s">
        <v>20</v>
      </c>
      <c r="N6" s="4" t="s">
        <v>21</v>
      </c>
      <c r="O6" s="4" t="s">
        <v>32</v>
      </c>
      <c r="P6" s="4">
        <v>429810</v>
      </c>
      <c r="Q6" s="5">
        <v>45965</v>
      </c>
      <c r="R6" s="4">
        <v>266478</v>
      </c>
      <c r="S6" s="4" t="s">
        <v>23</v>
      </c>
      <c r="T6" s="4" t="s">
        <v>24</v>
      </c>
      <c r="U6" s="7" t="s">
        <v>59</v>
      </c>
      <c r="V6" s="18">
        <v>45908.060277777797</v>
      </c>
      <c r="W6" s="19">
        <v>45908.060277777797</v>
      </c>
      <c r="X6" s="18">
        <v>45908.479398148098</v>
      </c>
      <c r="Y6" s="19">
        <v>45908.479398148098</v>
      </c>
      <c r="Z6" s="20">
        <f t="shared" si="0"/>
        <v>0.41912037030124338</v>
      </c>
      <c r="AA6" s="20">
        <v>0.41912037030124338</v>
      </c>
      <c r="AB6" s="7" t="s">
        <v>71</v>
      </c>
      <c r="AC6" s="7" t="s">
        <v>72</v>
      </c>
    </row>
    <row r="7" spans="1:29" x14ac:dyDescent="0.35">
      <c r="A7" s="11" t="s">
        <v>17</v>
      </c>
      <c r="B7" s="12">
        <v>45954</v>
      </c>
      <c r="C7" s="13"/>
      <c r="D7" s="13" t="s">
        <v>33</v>
      </c>
      <c r="E7" s="13">
        <v>460985690</v>
      </c>
      <c r="F7" s="13" t="s">
        <v>34</v>
      </c>
      <c r="G7" s="13"/>
      <c r="H7" s="13"/>
      <c r="I7" s="12"/>
      <c r="J7" s="14"/>
      <c r="K7" s="15"/>
      <c r="L7" s="15">
        <v>-5</v>
      </c>
      <c r="M7" s="16" t="s">
        <v>20</v>
      </c>
      <c r="N7" s="4" t="s">
        <v>21</v>
      </c>
      <c r="O7" s="4" t="s">
        <v>35</v>
      </c>
      <c r="P7" s="4">
        <v>429810</v>
      </c>
      <c r="Q7" s="5">
        <v>45965</v>
      </c>
      <c r="R7" s="4">
        <v>266478</v>
      </c>
      <c r="S7" s="4" t="s">
        <v>23</v>
      </c>
      <c r="T7" s="4" t="s">
        <v>24</v>
      </c>
      <c r="U7" s="7" t="s">
        <v>61</v>
      </c>
      <c r="V7" s="18">
        <v>45909.650497685201</v>
      </c>
      <c r="W7" s="19">
        <v>45909.650497685201</v>
      </c>
      <c r="X7" s="18">
        <v>45910.423645833303</v>
      </c>
      <c r="Y7" s="19">
        <v>45910.423645833303</v>
      </c>
      <c r="Z7" s="20">
        <f t="shared" si="0"/>
        <v>0.77314814810233656</v>
      </c>
      <c r="AA7" s="20">
        <v>0.77314814810233656</v>
      </c>
      <c r="AB7" s="7" t="s">
        <v>71</v>
      </c>
      <c r="AC7" s="7" t="s">
        <v>72</v>
      </c>
    </row>
    <row r="8" spans="1:29" x14ac:dyDescent="0.35">
      <c r="A8" s="11" t="s">
        <v>17</v>
      </c>
      <c r="B8" s="12">
        <v>45954</v>
      </c>
      <c r="C8" s="13"/>
      <c r="D8" s="13" t="s">
        <v>36</v>
      </c>
      <c r="E8" s="13">
        <v>460987150</v>
      </c>
      <c r="F8" s="13" t="s">
        <v>37</v>
      </c>
      <c r="G8" s="13"/>
      <c r="H8" s="13"/>
      <c r="I8" s="12"/>
      <c r="J8" s="14"/>
      <c r="K8" s="15"/>
      <c r="L8" s="15">
        <v>-10</v>
      </c>
      <c r="M8" s="16" t="s">
        <v>20</v>
      </c>
      <c r="N8" s="4" t="s">
        <v>21</v>
      </c>
      <c r="O8" s="4" t="s">
        <v>22</v>
      </c>
      <c r="P8" s="4">
        <v>429810</v>
      </c>
      <c r="Q8" s="5">
        <v>45965</v>
      </c>
      <c r="R8" s="4">
        <v>266478</v>
      </c>
      <c r="S8" s="4" t="s">
        <v>23</v>
      </c>
      <c r="T8" s="4" t="s">
        <v>24</v>
      </c>
      <c r="U8" s="7" t="s">
        <v>60</v>
      </c>
      <c r="V8" s="18">
        <v>45908.343310185199</v>
      </c>
      <c r="W8" s="19">
        <v>45908.343310185199</v>
      </c>
      <c r="X8" s="18">
        <v>45909.437604166698</v>
      </c>
      <c r="Y8" s="19">
        <v>45909.437604166698</v>
      </c>
      <c r="Z8" s="20">
        <f t="shared" si="0"/>
        <v>1.0942939814995043</v>
      </c>
      <c r="AA8" s="20">
        <v>1.0942939814995043</v>
      </c>
      <c r="AB8" s="7" t="s">
        <v>71</v>
      </c>
      <c r="AC8" s="7" t="s">
        <v>72</v>
      </c>
    </row>
    <row r="9" spans="1:29" x14ac:dyDescent="0.35">
      <c r="A9" s="11" t="s">
        <v>17</v>
      </c>
      <c r="B9" s="12">
        <v>45954</v>
      </c>
      <c r="C9" s="13"/>
      <c r="D9" s="13" t="s">
        <v>38</v>
      </c>
      <c r="E9" s="13">
        <v>460997031</v>
      </c>
      <c r="F9" s="13" t="s">
        <v>39</v>
      </c>
      <c r="G9" s="13"/>
      <c r="H9" s="13"/>
      <c r="I9" s="12"/>
      <c r="J9" s="14"/>
      <c r="K9" s="15"/>
      <c r="L9" s="15">
        <v>-15</v>
      </c>
      <c r="M9" s="16" t="s">
        <v>20</v>
      </c>
      <c r="N9" s="4" t="s">
        <v>21</v>
      </c>
      <c r="O9" s="4" t="s">
        <v>22</v>
      </c>
      <c r="P9" s="4">
        <v>429810</v>
      </c>
      <c r="Q9" s="5">
        <v>45965</v>
      </c>
      <c r="R9" s="4">
        <v>266478</v>
      </c>
      <c r="S9" s="4" t="s">
        <v>23</v>
      </c>
      <c r="T9" s="4" t="s">
        <v>24</v>
      </c>
      <c r="U9" s="7" t="s">
        <v>60</v>
      </c>
      <c r="V9" s="18">
        <v>45908.609317129602</v>
      </c>
      <c r="W9" s="19">
        <v>45908.609317129602</v>
      </c>
      <c r="X9" s="18">
        <v>45909.486157407402</v>
      </c>
      <c r="Y9" s="19">
        <v>45909.486157407402</v>
      </c>
      <c r="Z9" s="20">
        <f t="shared" si="0"/>
        <v>0.8768402778005111</v>
      </c>
      <c r="AA9" s="20">
        <v>0.8768402778005111</v>
      </c>
      <c r="AB9" s="7" t="s">
        <v>71</v>
      </c>
      <c r="AC9" s="7" t="s">
        <v>72</v>
      </c>
    </row>
    <row r="10" spans="1:29" x14ac:dyDescent="0.35">
      <c r="A10" s="11" t="s">
        <v>17</v>
      </c>
      <c r="B10" s="12">
        <v>45954</v>
      </c>
      <c r="C10" s="13"/>
      <c r="D10" s="13" t="s">
        <v>40</v>
      </c>
      <c r="E10" s="13">
        <v>460997031</v>
      </c>
      <c r="F10" s="13" t="s">
        <v>39</v>
      </c>
      <c r="G10" s="13"/>
      <c r="H10" s="13"/>
      <c r="I10" s="12"/>
      <c r="J10" s="14"/>
      <c r="K10" s="15"/>
      <c r="L10" s="15">
        <v>-10</v>
      </c>
      <c r="M10" s="16" t="s">
        <v>20</v>
      </c>
      <c r="N10" s="4" t="s">
        <v>21</v>
      </c>
      <c r="O10" s="4" t="s">
        <v>22</v>
      </c>
      <c r="P10" s="4">
        <v>429810</v>
      </c>
      <c r="Q10" s="5">
        <v>45965</v>
      </c>
      <c r="R10" s="4">
        <v>266478</v>
      </c>
      <c r="S10" s="4" t="s">
        <v>23</v>
      </c>
      <c r="T10" s="4" t="s">
        <v>24</v>
      </c>
      <c r="U10" s="7" t="s">
        <v>60</v>
      </c>
      <c r="V10" s="18">
        <v>45908.609317129602</v>
      </c>
      <c r="W10" s="19">
        <v>45908.609317129602</v>
      </c>
      <c r="X10" s="18">
        <v>45909.486157407402</v>
      </c>
      <c r="Y10" s="19">
        <v>45909.486157407402</v>
      </c>
      <c r="Z10" s="20">
        <f t="shared" si="0"/>
        <v>0.8768402778005111</v>
      </c>
      <c r="AA10" s="20">
        <v>0.8768402778005111</v>
      </c>
      <c r="AB10" s="7" t="s">
        <v>71</v>
      </c>
      <c r="AC10" s="7" t="s">
        <v>72</v>
      </c>
    </row>
    <row r="11" spans="1:29" x14ac:dyDescent="0.35">
      <c r="A11" s="11" t="s">
        <v>17</v>
      </c>
      <c r="B11" s="12">
        <v>45954</v>
      </c>
      <c r="C11" s="13"/>
      <c r="D11" s="13" t="s">
        <v>41</v>
      </c>
      <c r="E11" s="13">
        <v>461466246</v>
      </c>
      <c r="F11" s="13" t="s">
        <v>42</v>
      </c>
      <c r="G11" s="13"/>
      <c r="H11" s="13"/>
      <c r="I11" s="12"/>
      <c r="J11" s="14"/>
      <c r="K11" s="15"/>
      <c r="L11" s="15">
        <v>-5</v>
      </c>
      <c r="M11" s="16" t="s">
        <v>20</v>
      </c>
      <c r="N11" s="4" t="s">
        <v>21</v>
      </c>
      <c r="O11" s="4" t="s">
        <v>22</v>
      </c>
      <c r="P11" s="4">
        <v>429810</v>
      </c>
      <c r="Q11" s="5">
        <v>45965</v>
      </c>
      <c r="R11" s="4">
        <v>266478</v>
      </c>
      <c r="S11" s="4" t="s">
        <v>23</v>
      </c>
      <c r="T11" s="4" t="s">
        <v>24</v>
      </c>
      <c r="U11" s="7" t="s">
        <v>62</v>
      </c>
      <c r="V11" s="18">
        <v>45918.818888888898</v>
      </c>
      <c r="W11" s="19">
        <v>45918.818888888898</v>
      </c>
      <c r="X11" s="18">
        <v>45919.326446759304</v>
      </c>
      <c r="Y11" s="19">
        <v>45919.326446759304</v>
      </c>
      <c r="Z11" s="20">
        <f t="shared" si="0"/>
        <v>0.5075578704054351</v>
      </c>
      <c r="AA11" s="20">
        <v>0.5075578704054351</v>
      </c>
      <c r="AB11" s="7" t="s">
        <v>71</v>
      </c>
      <c r="AC11" s="7" t="s">
        <v>72</v>
      </c>
    </row>
    <row r="12" spans="1:29" x14ac:dyDescent="0.35">
      <c r="A12" s="11" t="s">
        <v>17</v>
      </c>
      <c r="B12" s="12">
        <v>45954</v>
      </c>
      <c r="C12" s="13"/>
      <c r="D12" s="13" t="s">
        <v>43</v>
      </c>
      <c r="E12" s="13">
        <v>461620302</v>
      </c>
      <c r="F12" s="13" t="s">
        <v>44</v>
      </c>
      <c r="G12" s="13"/>
      <c r="H12" s="13"/>
      <c r="I12" s="12"/>
      <c r="J12" s="14"/>
      <c r="K12" s="15"/>
      <c r="L12" s="15">
        <v>-15</v>
      </c>
      <c r="M12" s="16" t="s">
        <v>20</v>
      </c>
      <c r="N12" s="4" t="s">
        <v>21</v>
      </c>
      <c r="O12" s="4" t="s">
        <v>22</v>
      </c>
      <c r="P12" s="4">
        <v>429810</v>
      </c>
      <c r="Q12" s="5">
        <v>45965</v>
      </c>
      <c r="R12" s="4">
        <v>266478</v>
      </c>
      <c r="S12" s="4" t="s">
        <v>23</v>
      </c>
      <c r="T12" s="4" t="s">
        <v>24</v>
      </c>
      <c r="U12" s="7" t="s">
        <v>64</v>
      </c>
      <c r="V12" s="18">
        <v>45922.4854513889</v>
      </c>
      <c r="W12" s="19">
        <v>45922.4854513889</v>
      </c>
      <c r="X12" s="18">
        <v>45923.298692129603</v>
      </c>
      <c r="Y12" s="19">
        <v>45923.298692129603</v>
      </c>
      <c r="Z12" s="20">
        <f t="shared" si="0"/>
        <v>0.81324074070289498</v>
      </c>
      <c r="AA12" s="20">
        <v>0.81324074070289498</v>
      </c>
      <c r="AB12" s="7" t="s">
        <v>71</v>
      </c>
      <c r="AC12" s="7" t="s">
        <v>72</v>
      </c>
    </row>
    <row r="13" spans="1:29" x14ac:dyDescent="0.35">
      <c r="A13" s="11" t="s">
        <v>17</v>
      </c>
      <c r="B13" s="12">
        <v>45954</v>
      </c>
      <c r="C13" s="13"/>
      <c r="D13" s="13" t="s">
        <v>45</v>
      </c>
      <c r="E13" s="13">
        <v>461670512</v>
      </c>
      <c r="F13" s="13" t="s">
        <v>46</v>
      </c>
      <c r="G13" s="13"/>
      <c r="H13" s="13"/>
      <c r="I13" s="12"/>
      <c r="J13" s="14"/>
      <c r="K13" s="15"/>
      <c r="L13" s="15">
        <v>-10</v>
      </c>
      <c r="M13" s="16" t="s">
        <v>20</v>
      </c>
      <c r="N13" s="4" t="s">
        <v>21</v>
      </c>
      <c r="O13" s="4" t="s">
        <v>22</v>
      </c>
      <c r="P13" s="4">
        <v>429810</v>
      </c>
      <c r="Q13" s="5">
        <v>45965</v>
      </c>
      <c r="R13" s="4">
        <v>266478</v>
      </c>
      <c r="S13" s="4" t="s">
        <v>23</v>
      </c>
      <c r="T13" s="4" t="s">
        <v>24</v>
      </c>
      <c r="U13" s="7" t="s">
        <v>63</v>
      </c>
      <c r="V13" s="18">
        <v>45922.470208333303</v>
      </c>
      <c r="W13" s="19">
        <v>45922.470208333303</v>
      </c>
      <c r="X13" s="18">
        <v>45922.583391203698</v>
      </c>
      <c r="Y13" s="19">
        <v>45922.583391203698</v>
      </c>
      <c r="Z13" s="20">
        <f t="shared" si="0"/>
        <v>0.11318287039466668</v>
      </c>
      <c r="AA13" s="20">
        <v>0.11318287039466668</v>
      </c>
      <c r="AB13" s="7" t="s">
        <v>71</v>
      </c>
      <c r="AC13" s="7" t="s">
        <v>72</v>
      </c>
    </row>
    <row r="14" spans="1:29" x14ac:dyDescent="0.35">
      <c r="A14" s="11" t="s">
        <v>17</v>
      </c>
      <c r="B14" s="12">
        <v>45954</v>
      </c>
      <c r="C14" s="13"/>
      <c r="D14" s="13" t="s">
        <v>47</v>
      </c>
      <c r="E14" s="13">
        <v>461705404</v>
      </c>
      <c r="F14" s="13" t="s">
        <v>48</v>
      </c>
      <c r="G14" s="13"/>
      <c r="H14" s="13"/>
      <c r="I14" s="12"/>
      <c r="J14" s="14"/>
      <c r="K14" s="15"/>
      <c r="L14" s="15">
        <v>-10</v>
      </c>
      <c r="M14" s="16" t="s">
        <v>20</v>
      </c>
      <c r="N14" s="4" t="s">
        <v>21</v>
      </c>
      <c r="O14" s="4" t="s">
        <v>27</v>
      </c>
      <c r="P14" s="4">
        <v>429810</v>
      </c>
      <c r="Q14" s="5">
        <v>45965</v>
      </c>
      <c r="R14" s="4">
        <v>266478</v>
      </c>
      <c r="S14" s="4" t="s">
        <v>23</v>
      </c>
      <c r="T14" s="4" t="s">
        <v>24</v>
      </c>
      <c r="U14" s="7" t="s">
        <v>64</v>
      </c>
      <c r="V14" s="18">
        <v>45922.984525462998</v>
      </c>
      <c r="W14" s="19">
        <v>45922.984525462998</v>
      </c>
      <c r="X14" s="18">
        <v>45923.298692129603</v>
      </c>
      <c r="Y14" s="19">
        <v>45923.298692129603</v>
      </c>
      <c r="Z14" s="20">
        <f t="shared" si="0"/>
        <v>0.31416666660516057</v>
      </c>
      <c r="AA14" s="20">
        <v>0.31416666660516057</v>
      </c>
      <c r="AB14" s="7" t="s">
        <v>71</v>
      </c>
      <c r="AC14" s="7" t="s">
        <v>72</v>
      </c>
    </row>
    <row r="15" spans="1:29" x14ac:dyDescent="0.35">
      <c r="A15" s="11" t="s">
        <v>17</v>
      </c>
      <c r="B15" s="12">
        <v>45954</v>
      </c>
      <c r="C15" s="13"/>
      <c r="D15" s="13" t="s">
        <v>49</v>
      </c>
      <c r="E15" s="13">
        <v>461705404</v>
      </c>
      <c r="F15" s="13" t="s">
        <v>48</v>
      </c>
      <c r="G15" s="13"/>
      <c r="H15" s="13"/>
      <c r="I15" s="12"/>
      <c r="J15" s="14"/>
      <c r="K15" s="15"/>
      <c r="L15" s="15">
        <v>-10</v>
      </c>
      <c r="M15" s="16" t="s">
        <v>20</v>
      </c>
      <c r="N15" s="4" t="s">
        <v>21</v>
      </c>
      <c r="O15" s="4" t="s">
        <v>27</v>
      </c>
      <c r="P15" s="4">
        <v>429810</v>
      </c>
      <c r="Q15" s="5">
        <v>45965</v>
      </c>
      <c r="R15" s="4">
        <v>266478</v>
      </c>
      <c r="S15" s="4" t="s">
        <v>23</v>
      </c>
      <c r="T15" s="4" t="s">
        <v>24</v>
      </c>
      <c r="U15" s="7" t="s">
        <v>64</v>
      </c>
      <c r="V15" s="18">
        <v>45922.984525462998</v>
      </c>
      <c r="W15" s="19">
        <v>45922.984525462998</v>
      </c>
      <c r="X15" s="18">
        <v>45923.298692129603</v>
      </c>
      <c r="Y15" s="19">
        <v>45923.298692129603</v>
      </c>
      <c r="Z15" s="20">
        <f t="shared" si="0"/>
        <v>0.31416666660516057</v>
      </c>
      <c r="AA15" s="20">
        <v>0.31416666660516057</v>
      </c>
      <c r="AB15" s="7" t="s">
        <v>71</v>
      </c>
      <c r="AC15" s="7" t="s">
        <v>72</v>
      </c>
    </row>
    <row r="16" spans="1:29" x14ac:dyDescent="0.35">
      <c r="L16" s="17">
        <f>SUM(L3:L15)</f>
        <v>-185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Sylvia Wade</cp:lastModifiedBy>
  <dcterms:created xsi:type="dcterms:W3CDTF">2026-02-04T21:50:20Z</dcterms:created>
  <dcterms:modified xsi:type="dcterms:W3CDTF">2026-02-26T23:36:15Z</dcterms:modified>
</cp:coreProperties>
</file>