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filterPrivacy="1" defaultThemeVersion="124226"/>
  <xr:revisionPtr revIDLastSave="0" documentId="8_{76B2F754-4F0D-4F6F-8EBB-68D5D7712D61}" xr6:coauthVersionLast="47" xr6:coauthVersionMax="47" xr10:uidLastSave="{00000000-0000-0000-0000-000000000000}"/>
  <bookViews>
    <workbookView xWindow="22932" yWindow="-3672" windowWidth="23256" windowHeight="12456" activeTab="1" xr2:uid="{00000000-000D-0000-FFFF-FFFF00000000}"/>
  </bookViews>
  <sheets>
    <sheet name="Sheet4" sheetId="4" r:id="rId1"/>
    <sheet name="Sheet1" sheetId="1" r:id="rId2"/>
    <sheet name="Sheet2" sheetId="2" r:id="rId3"/>
    <sheet name="Sheet3" sheetId="3" r:id="rId4"/>
  </sheets>
  <calcPr calcId="191029"/>
  <pivotCaches>
    <pivotCache cacheId="0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3" i="1" l="1"/>
</calcChain>
</file>

<file path=xl/sharedStrings.xml><?xml version="1.0" encoding="utf-8"?>
<sst xmlns="http://schemas.openxmlformats.org/spreadsheetml/2006/main" count="100" uniqueCount="55">
  <si>
    <t>VENDOR NUMBER</t>
  </si>
  <si>
    <t>VENDOR NAME</t>
  </si>
  <si>
    <t>PAYMENT DATE</t>
  </si>
  <si>
    <t>PAYMENT NUMBER</t>
  </si>
  <si>
    <t>DOCUMENT ID</t>
  </si>
  <si>
    <t>DOCUMENT NUMBER</t>
  </si>
  <si>
    <t>REASON CODE</t>
  </si>
  <si>
    <t>PAYMENT DESCRIPTION</t>
  </si>
  <si>
    <t>DOCUMENT DATE</t>
  </si>
  <si>
    <t>DOCUMENT AMOUNT</t>
  </si>
  <si>
    <t>DISCOUNT AMOUNT</t>
  </si>
  <si>
    <t>NET AMOUNT</t>
  </si>
  <si>
    <t>PO#</t>
  </si>
  <si>
    <t>JLA HOME INC</t>
  </si>
  <si>
    <t>DV0121172945</t>
  </si>
  <si>
    <t>null</t>
  </si>
  <si>
    <t>DVS OTSA LATE/001//912002854672432</t>
  </si>
  <si>
    <t>BLK</t>
  </si>
  <si>
    <t>DV0121172973</t>
  </si>
  <si>
    <t>DVS OTSA LATE/001//902002995098816</t>
  </si>
  <si>
    <t>WIN</t>
  </si>
  <si>
    <t>DV0121173033</t>
  </si>
  <si>
    <t>DVS OTSA LATE/001//102002970327934</t>
  </si>
  <si>
    <t>TOWL</t>
  </si>
  <si>
    <t>DV0121173043</t>
  </si>
  <si>
    <t>DVS OTSA LATE/001//912002980125595</t>
  </si>
  <si>
    <t>ADUL</t>
  </si>
  <si>
    <t>DV0121173053</t>
  </si>
  <si>
    <t>DVS OTSA LATE/001//102002445544407</t>
  </si>
  <si>
    <t>DV0121173060</t>
  </si>
  <si>
    <t>DVS OTSA LATE/001//102003002944359</t>
  </si>
  <si>
    <t>DV0121173071</t>
  </si>
  <si>
    <t>DVS OTSA LATE/001//902002998694040</t>
  </si>
  <si>
    <t>SHET</t>
  </si>
  <si>
    <t>DV0121173085</t>
  </si>
  <si>
    <t>DVS OTSA LATE/001//912003003214600</t>
  </si>
  <si>
    <t>DV0121173092</t>
  </si>
  <si>
    <t>DVS OTSA LATE/001//912002557986352</t>
  </si>
  <si>
    <t>BATH</t>
  </si>
  <si>
    <t>DV0121173100</t>
  </si>
  <si>
    <t>DVS OTSA LATE/001//912002685663106</t>
  </si>
  <si>
    <t>DV0121173114</t>
  </si>
  <si>
    <t>DVS OTSA LATE/001//912002948186212</t>
  </si>
  <si>
    <t>DV0121173125</t>
  </si>
  <si>
    <t>DVS OTSA LATE/001//912003005032865</t>
  </si>
  <si>
    <t>SD2</t>
  </si>
  <si>
    <t>CB2502609</t>
  </si>
  <si>
    <t>Division</t>
  </si>
  <si>
    <t>Sum of NET AMOUNT</t>
  </si>
  <si>
    <t>Row Labels</t>
  </si>
  <si>
    <t>Grand Total</t>
  </si>
  <si>
    <t>Upload Date</t>
  </si>
  <si>
    <t>Schedule Ship Date</t>
  </si>
  <si>
    <t>ASN Sent Date</t>
  </si>
  <si>
    <t>Valid- WH shipped late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</si>
</sst>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000000"/>
      <name val="Verdana"/>
      <family val="2"/>
    </font>
    <font>
      <sz val="12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/>
      </patternFill>
    </fill>
  </fills>
  <borders count="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43" fontId="2" fillId="0" borderId="0" xfId="1" applyFont="1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43" fontId="2" fillId="0" borderId="1" xfId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/>
    <xf numFmtId="0" fontId="0" fillId="0" borderId="0" xfId="0" pivotButton="1"/>
    <xf numFmtId="0" fontId="0" fillId="0" borderId="0" xfId="0" applyAlignment="1">
      <alignment horizontal="left"/>
    </xf>
    <xf numFmtId="0" fontId="4" fillId="2" borderId="2" xfId="0" applyFont="1" applyFill="1" applyBorder="1" applyAlignment="1">
      <alignment horizontal="left" wrapText="1"/>
    </xf>
    <xf numFmtId="14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6021.779816666669" createdVersion="4" refreshedVersion="4" minRefreshableVersion="3" recordCount="12" xr:uid="{00000000-000A-0000-FFFF-FFFF09000000}">
  <cacheSource type="worksheet">
    <worksheetSource ref="A1:N13" sheet="Sheet1"/>
  </cacheSource>
  <cacheFields count="14">
    <cacheField name="VENDOR NUMBER" numFmtId="0">
      <sharedItems containsSemiMixedTypes="0" containsString="0" containsNumber="1" containsInteger="1" minValue="1329463" maxValue="1329463"/>
    </cacheField>
    <cacheField name="VENDOR NAME" numFmtId="0">
      <sharedItems/>
    </cacheField>
    <cacheField name="PAYMENT DATE" numFmtId="14">
      <sharedItems containsSemiMixedTypes="0" containsNonDate="0" containsDate="1" containsString="0" minDate="2025-12-25T00:00:00" maxDate="2025-12-26T00:00:00"/>
    </cacheField>
    <cacheField name="PAYMENT NUMBER" numFmtId="0">
      <sharedItems containsSemiMixedTypes="0" containsString="0" containsNumber="1" containsInteger="1" minValue="2000967876" maxValue="2000967876"/>
    </cacheField>
    <cacheField name="DOCUMENT ID" numFmtId="0">
      <sharedItems containsSemiMixedTypes="0" containsString="0" containsNumber="1" containsInteger="1" minValue="1704338365" maxValue="1704339007"/>
    </cacheField>
    <cacheField name="DOCUMENT NUMBER" numFmtId="0">
      <sharedItems/>
    </cacheField>
    <cacheField name="REASON CODE" numFmtId="0">
      <sharedItems/>
    </cacheField>
    <cacheField name="PAYMENT DESCRIPTION" numFmtId="0">
      <sharedItems/>
    </cacheField>
    <cacheField name="DOCUMENT DATE" numFmtId="14">
      <sharedItems containsSemiMixedTypes="0" containsNonDate="0" containsDate="1" containsString="0" minDate="2025-12-20T00:00:00" maxDate="2025-12-21T00:00:00"/>
    </cacheField>
    <cacheField name="DOCUMENT AMOUNT" numFmtId="0">
      <sharedItems containsSemiMixedTypes="0" containsString="0" containsNumber="1" containsInteger="1" minValue="-5" maxValue="-5"/>
    </cacheField>
    <cacheField name="DISCOUNT AMOUNT" numFmtId="0">
      <sharedItems containsSemiMixedTypes="0" containsString="0" containsNumber="1" containsInteger="1" minValue="0" maxValue="0"/>
    </cacheField>
    <cacheField name="NET AMOUNT" numFmtId="0">
      <sharedItems containsSemiMixedTypes="0" containsString="0" containsNumber="1" containsInteger="1" minValue="-5" maxValue="-5"/>
    </cacheField>
    <cacheField name="PO#" numFmtId="0">
      <sharedItems containsSemiMixedTypes="0" containsString="0" containsNumber="1" containsInteger="1" minValue="8327722819" maxValue="8345445605"/>
    </cacheField>
    <cacheField name="Division" numFmtId="0">
      <sharedItems count="6">
        <s v="BLK"/>
        <s v="WIN"/>
        <s v="TOWL"/>
        <s v="ADUL"/>
        <s v="SHET"/>
        <s v="BATH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2">
  <r>
    <n v="1329463"/>
    <s v="JLA HOME INC"/>
    <d v="2025-12-25T00:00:00"/>
    <n v="2000967876"/>
    <n v="1704338934"/>
    <s v="DV0121172945"/>
    <s v="null"/>
    <s v="DVS OTSA LATE/001//912002854672432"/>
    <d v="2025-12-20T00:00:00"/>
    <n v="-5"/>
    <n v="0"/>
    <n v="-5"/>
    <n v="8334853242"/>
    <x v="0"/>
  </r>
  <r>
    <n v="1329463"/>
    <s v="JLA HOME INC"/>
    <d v="2025-12-25T00:00:00"/>
    <n v="2000967876"/>
    <n v="1704338547"/>
    <s v="DV0121172973"/>
    <s v="null"/>
    <s v="DVS OTSA LATE/001//902002995098816"/>
    <d v="2025-12-20T00:00:00"/>
    <n v="-5"/>
    <n v="0"/>
    <n v="-5"/>
    <n v="8335432680"/>
    <x v="1"/>
  </r>
  <r>
    <n v="1329463"/>
    <s v="JLA HOME INC"/>
    <d v="2025-12-25T00:00:00"/>
    <n v="2000967876"/>
    <n v="1704338977"/>
    <s v="DV0121173033"/>
    <s v="null"/>
    <s v="DVS OTSA LATE/001//102002970327934"/>
    <d v="2025-12-20T00:00:00"/>
    <n v="-5"/>
    <n v="0"/>
    <n v="-5"/>
    <n v="8335671450"/>
    <x v="2"/>
  </r>
  <r>
    <n v="1329463"/>
    <s v="JLA HOME INC"/>
    <d v="2025-12-25T00:00:00"/>
    <n v="2000967876"/>
    <n v="1704338365"/>
    <s v="DV0121173043"/>
    <s v="null"/>
    <s v="DVS OTSA LATE/001//912002980125595"/>
    <d v="2025-12-20T00:00:00"/>
    <n v="-5"/>
    <n v="0"/>
    <n v="-5"/>
    <n v="8344800287"/>
    <x v="3"/>
  </r>
  <r>
    <n v="1329463"/>
    <s v="JLA HOME INC"/>
    <d v="2025-12-25T00:00:00"/>
    <n v="2000967876"/>
    <n v="1704338366"/>
    <s v="DV0121173053"/>
    <s v="null"/>
    <s v="DVS OTSA LATE/001//102002445544407"/>
    <d v="2025-12-20T00:00:00"/>
    <n v="-5"/>
    <n v="0"/>
    <n v="-5"/>
    <n v="8336019754"/>
    <x v="3"/>
  </r>
  <r>
    <n v="1329463"/>
    <s v="JLA HOME INC"/>
    <d v="2025-12-25T00:00:00"/>
    <n v="2000967876"/>
    <n v="1704338746"/>
    <s v="DV0121173060"/>
    <s v="null"/>
    <s v="DVS OTSA LATE/001//102003002944359"/>
    <d v="2025-12-20T00:00:00"/>
    <n v="-5"/>
    <n v="0"/>
    <n v="-5"/>
    <n v="8327806305"/>
    <x v="3"/>
  </r>
  <r>
    <n v="1329463"/>
    <s v="JLA HOME INC"/>
    <d v="2025-12-25T00:00:00"/>
    <n v="2000967876"/>
    <n v="1704339007"/>
    <s v="DV0121173071"/>
    <s v="null"/>
    <s v="DVS OTSA LATE/001//902002998694040"/>
    <d v="2025-12-20T00:00:00"/>
    <n v="-5"/>
    <n v="0"/>
    <n v="-5"/>
    <n v="8327722819"/>
    <x v="4"/>
  </r>
  <r>
    <n v="1329463"/>
    <s v="JLA HOME INC"/>
    <d v="2025-12-25T00:00:00"/>
    <n v="2000967876"/>
    <n v="1704338978"/>
    <s v="DV0121173085"/>
    <s v="null"/>
    <s v="DVS OTSA LATE/001//912003003214600"/>
    <d v="2025-12-20T00:00:00"/>
    <n v="-5"/>
    <n v="0"/>
    <n v="-5"/>
    <n v="8327812259"/>
    <x v="0"/>
  </r>
  <r>
    <n v="1329463"/>
    <s v="JLA HOME INC"/>
    <d v="2025-12-25T00:00:00"/>
    <n v="2000967876"/>
    <n v="1704338698"/>
    <s v="DV0121173092"/>
    <s v="null"/>
    <s v="DVS OTSA LATE/001//912002557986352"/>
    <d v="2025-12-20T00:00:00"/>
    <n v="-5"/>
    <n v="0"/>
    <n v="-5"/>
    <n v="8345444545"/>
    <x v="5"/>
  </r>
  <r>
    <n v="1329463"/>
    <s v="JLA HOME INC"/>
    <d v="2025-12-25T00:00:00"/>
    <n v="2000967876"/>
    <n v="1704338850"/>
    <s v="DV0121173100"/>
    <s v="null"/>
    <s v="DVS OTSA LATE/001//912002685663106"/>
    <d v="2025-12-20T00:00:00"/>
    <n v="-5"/>
    <n v="0"/>
    <n v="-5"/>
    <n v="8328230295"/>
    <x v="1"/>
  </r>
  <r>
    <n v="1329463"/>
    <s v="JLA HOME INC"/>
    <d v="2025-12-25T00:00:00"/>
    <n v="2000967876"/>
    <n v="1704338847"/>
    <s v="DV0121173114"/>
    <s v="null"/>
    <s v="DVS OTSA LATE/001//912002948186212"/>
    <d v="2025-12-20T00:00:00"/>
    <n v="-5"/>
    <n v="0"/>
    <n v="-5"/>
    <n v="8345445605"/>
    <x v="5"/>
  </r>
  <r>
    <n v="1329463"/>
    <s v="JLA HOME INC"/>
    <d v="2025-12-25T00:00:00"/>
    <n v="2000967876"/>
    <n v="1704338926"/>
    <s v="DV0121173125"/>
    <s v="null"/>
    <s v="DVS OTSA LATE/001//912003005032865"/>
    <d v="2025-12-20T00:00:00"/>
    <n v="-5"/>
    <n v="0"/>
    <n v="-5"/>
    <n v="8328223146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PivotTable2" cacheId="0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I21:J28" firstHeaderRow="1" firstDataRow="1" firstDataCol="1"/>
  <pivotFields count="14">
    <pivotField showAll="0"/>
    <pivotField showAll="0"/>
    <pivotField numFmtId="14" showAll="0"/>
    <pivotField showAll="0"/>
    <pivotField showAll="0"/>
    <pivotField showAll="0"/>
    <pivotField showAll="0"/>
    <pivotField showAll="0"/>
    <pivotField numFmtId="14" showAll="0"/>
    <pivotField showAll="0"/>
    <pivotField showAll="0"/>
    <pivotField dataField="1" showAll="0"/>
    <pivotField showAll="0"/>
    <pivotField axis="axisRow" showAll="0">
      <items count="7">
        <item x="3"/>
        <item x="5"/>
        <item x="0"/>
        <item x="4"/>
        <item x="2"/>
        <item x="1"/>
        <item t="default"/>
      </items>
    </pivotField>
  </pivotFields>
  <rowFields count="1">
    <field x="13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Items count="1">
    <i/>
  </colItems>
  <dataFields count="1">
    <dataField name="Sum of NET AMOUNT" fld="11" baseField="0" baseItem="0"/>
  </dataField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>
      <selection activeCell="D16" sqref="D16"/>
    </sheetView>
  </sheetViews>
  <sheetFormatPr defaultRowHeight="14.5" x14ac:dyDescent="0.3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28"/>
  <sheetViews>
    <sheetView tabSelected="1" topLeftCell="K1" workbookViewId="0">
      <selection activeCell="Y8" sqref="Y8"/>
    </sheetView>
  </sheetViews>
  <sheetFormatPr defaultColWidth="13.1796875" defaultRowHeight="14.5" x14ac:dyDescent="0.35"/>
  <cols>
    <col min="9" max="9" width="13.1796875" customWidth="1"/>
    <col min="10" max="10" width="20.1796875" customWidth="1"/>
    <col min="11" max="11" width="5.7265625" customWidth="1"/>
    <col min="12" max="12" width="4.1796875" customWidth="1"/>
    <col min="13" max="13" width="10.81640625" bestFit="1" customWidth="1"/>
    <col min="14" max="14" width="6.26953125" customWidth="1"/>
    <col min="15" max="15" width="5" customWidth="1"/>
    <col min="16" max="16" width="11.26953125" customWidth="1"/>
  </cols>
  <sheetData>
    <row r="1" spans="1:19" s="1" customFormat="1" ht="3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8" t="s">
        <v>47</v>
      </c>
      <c r="O1" s="2"/>
      <c r="P1" s="11" t="s">
        <v>51</v>
      </c>
      <c r="Q1" s="11" t="s">
        <v>52</v>
      </c>
      <c r="R1" s="11" t="s">
        <v>53</v>
      </c>
    </row>
    <row r="2" spans="1:19" x14ac:dyDescent="0.35">
      <c r="A2" s="1">
        <v>1329463</v>
      </c>
      <c r="B2" s="1" t="s">
        <v>13</v>
      </c>
      <c r="C2" s="3">
        <v>46016</v>
      </c>
      <c r="D2" s="1">
        <v>2000967876</v>
      </c>
      <c r="E2" s="1">
        <v>1704338934</v>
      </c>
      <c r="F2" s="1" t="s">
        <v>14</v>
      </c>
      <c r="G2" s="1" t="s">
        <v>15</v>
      </c>
      <c r="H2" s="1" t="s">
        <v>16</v>
      </c>
      <c r="I2" s="3">
        <v>46011</v>
      </c>
      <c r="J2" s="1">
        <v>-5</v>
      </c>
      <c r="K2" s="1">
        <v>0</v>
      </c>
      <c r="L2" s="1">
        <v>-5</v>
      </c>
      <c r="M2" s="1">
        <v>8334853242</v>
      </c>
      <c r="N2" s="1" t="s">
        <v>17</v>
      </c>
      <c r="O2" s="2"/>
      <c r="P2" s="3">
        <v>45961.8127662037</v>
      </c>
      <c r="Q2" s="3">
        <v>45964</v>
      </c>
      <c r="R2" s="3">
        <v>45966.4167592593</v>
      </c>
      <c r="S2" t="s">
        <v>54</v>
      </c>
    </row>
    <row r="3" spans="1:19" x14ac:dyDescent="0.35">
      <c r="A3" s="1">
        <v>1329463</v>
      </c>
      <c r="B3" s="1" t="s">
        <v>13</v>
      </c>
      <c r="C3" s="3">
        <v>46016</v>
      </c>
      <c r="D3" s="1">
        <v>2000967876</v>
      </c>
      <c r="E3" s="1">
        <v>1704338547</v>
      </c>
      <c r="F3" s="1" t="s">
        <v>18</v>
      </c>
      <c r="G3" s="1" t="s">
        <v>15</v>
      </c>
      <c r="H3" s="1" t="s">
        <v>19</v>
      </c>
      <c r="I3" s="3">
        <v>46011</v>
      </c>
      <c r="J3" s="1">
        <v>-5</v>
      </c>
      <c r="K3" s="1">
        <v>0</v>
      </c>
      <c r="L3" s="1">
        <v>-5</v>
      </c>
      <c r="M3" s="1">
        <v>8335432680</v>
      </c>
      <c r="N3" s="1" t="s">
        <v>20</v>
      </c>
      <c r="O3" s="2"/>
      <c r="P3" s="3">
        <v>45963.571157407401</v>
      </c>
      <c r="Q3" s="3">
        <v>45964</v>
      </c>
      <c r="R3" s="3">
        <v>45966.382152777798</v>
      </c>
      <c r="S3" t="s">
        <v>54</v>
      </c>
    </row>
    <row r="4" spans="1:19" x14ac:dyDescent="0.35">
      <c r="A4" s="1">
        <v>1329463</v>
      </c>
      <c r="B4" s="1" t="s">
        <v>13</v>
      </c>
      <c r="C4" s="3">
        <v>46016</v>
      </c>
      <c r="D4" s="1">
        <v>2000967876</v>
      </c>
      <c r="E4" s="1">
        <v>1704338977</v>
      </c>
      <c r="F4" s="1" t="s">
        <v>21</v>
      </c>
      <c r="G4" s="1" t="s">
        <v>15</v>
      </c>
      <c r="H4" s="1" t="s">
        <v>22</v>
      </c>
      <c r="I4" s="3">
        <v>46011</v>
      </c>
      <c r="J4" s="1">
        <v>-5</v>
      </c>
      <c r="K4" s="1">
        <v>0</v>
      </c>
      <c r="L4" s="1">
        <v>-5</v>
      </c>
      <c r="M4" s="1">
        <v>8335671450</v>
      </c>
      <c r="N4" s="1" t="s">
        <v>23</v>
      </c>
      <c r="O4" s="2"/>
      <c r="P4" s="3">
        <v>45964.3274074074</v>
      </c>
      <c r="Q4" s="3">
        <v>45965</v>
      </c>
      <c r="R4" s="3">
        <v>45966.416736111103</v>
      </c>
      <c r="S4" t="s">
        <v>54</v>
      </c>
    </row>
    <row r="5" spans="1:19" x14ac:dyDescent="0.35">
      <c r="A5" s="1">
        <v>1329463</v>
      </c>
      <c r="B5" s="1" t="s">
        <v>13</v>
      </c>
      <c r="C5" s="3">
        <v>46016</v>
      </c>
      <c r="D5" s="1">
        <v>2000967876</v>
      </c>
      <c r="E5" s="1">
        <v>1704338365</v>
      </c>
      <c r="F5" s="1" t="s">
        <v>24</v>
      </c>
      <c r="G5" s="1" t="s">
        <v>15</v>
      </c>
      <c r="H5" s="1" t="s">
        <v>25</v>
      </c>
      <c r="I5" s="3">
        <v>46011</v>
      </c>
      <c r="J5" s="1">
        <v>-5</v>
      </c>
      <c r="K5" s="1">
        <v>0</v>
      </c>
      <c r="L5" s="1">
        <v>-5</v>
      </c>
      <c r="M5" s="1">
        <v>8344800287</v>
      </c>
      <c r="N5" s="1" t="s">
        <v>26</v>
      </c>
      <c r="O5" s="2"/>
      <c r="P5" s="3">
        <v>45964.459710648101</v>
      </c>
      <c r="Q5" s="3">
        <v>45965</v>
      </c>
      <c r="R5" s="3">
        <v>45966.416747685202</v>
      </c>
      <c r="S5" t="s">
        <v>54</v>
      </c>
    </row>
    <row r="6" spans="1:19" x14ac:dyDescent="0.35">
      <c r="A6" s="1">
        <v>1329463</v>
      </c>
      <c r="B6" s="1" t="s">
        <v>13</v>
      </c>
      <c r="C6" s="3">
        <v>46016</v>
      </c>
      <c r="D6" s="1">
        <v>2000967876</v>
      </c>
      <c r="E6" s="1">
        <v>1704338366</v>
      </c>
      <c r="F6" s="1" t="s">
        <v>27</v>
      </c>
      <c r="G6" s="1" t="s">
        <v>15</v>
      </c>
      <c r="H6" s="1" t="s">
        <v>28</v>
      </c>
      <c r="I6" s="3">
        <v>46011</v>
      </c>
      <c r="J6" s="1">
        <v>-5</v>
      </c>
      <c r="K6" s="1">
        <v>0</v>
      </c>
      <c r="L6" s="1">
        <v>-5</v>
      </c>
      <c r="M6" s="1">
        <v>8336019754</v>
      </c>
      <c r="N6" s="1" t="s">
        <v>26</v>
      </c>
      <c r="O6" s="2"/>
      <c r="P6" s="3">
        <v>45965.299756944398</v>
      </c>
      <c r="Q6" s="3">
        <v>45965</v>
      </c>
      <c r="R6" s="3">
        <v>45966.416770833297</v>
      </c>
      <c r="S6" t="s">
        <v>54</v>
      </c>
    </row>
    <row r="7" spans="1:19" x14ac:dyDescent="0.35">
      <c r="A7" s="1">
        <v>1329463</v>
      </c>
      <c r="B7" s="1" t="s">
        <v>13</v>
      </c>
      <c r="C7" s="3">
        <v>46016</v>
      </c>
      <c r="D7" s="1">
        <v>2000967876</v>
      </c>
      <c r="E7" s="1">
        <v>1704338746</v>
      </c>
      <c r="F7" s="1" t="s">
        <v>29</v>
      </c>
      <c r="G7" s="1" t="s">
        <v>15</v>
      </c>
      <c r="H7" s="1" t="s">
        <v>30</v>
      </c>
      <c r="I7" s="3">
        <v>46011</v>
      </c>
      <c r="J7" s="1">
        <v>-5</v>
      </c>
      <c r="K7" s="1">
        <v>0</v>
      </c>
      <c r="L7" s="1">
        <v>-5</v>
      </c>
      <c r="M7" s="1">
        <v>8327806305</v>
      </c>
      <c r="N7" s="1" t="s">
        <v>26</v>
      </c>
      <c r="O7" s="2"/>
      <c r="P7" s="3">
        <v>45965.2641435185</v>
      </c>
      <c r="Q7" s="3">
        <v>45965</v>
      </c>
      <c r="R7" s="3">
        <v>45966.416747685202</v>
      </c>
      <c r="S7" t="s">
        <v>54</v>
      </c>
    </row>
    <row r="8" spans="1:19" x14ac:dyDescent="0.35">
      <c r="A8" s="1">
        <v>1329463</v>
      </c>
      <c r="B8" s="1" t="s">
        <v>13</v>
      </c>
      <c r="C8" s="3">
        <v>46016</v>
      </c>
      <c r="D8" s="1">
        <v>2000967876</v>
      </c>
      <c r="E8" s="1">
        <v>1704339007</v>
      </c>
      <c r="F8" s="1" t="s">
        <v>31</v>
      </c>
      <c r="G8" s="1" t="s">
        <v>15</v>
      </c>
      <c r="H8" s="1" t="s">
        <v>32</v>
      </c>
      <c r="I8" s="3">
        <v>46011</v>
      </c>
      <c r="J8" s="1">
        <v>-5</v>
      </c>
      <c r="K8" s="1">
        <v>0</v>
      </c>
      <c r="L8" s="1">
        <v>-5</v>
      </c>
      <c r="M8" s="1">
        <v>8327722819</v>
      </c>
      <c r="N8" s="1" t="s">
        <v>33</v>
      </c>
      <c r="O8" s="2"/>
      <c r="P8" s="3">
        <v>45966.250069444402</v>
      </c>
      <c r="Q8" s="3">
        <v>45965</v>
      </c>
      <c r="R8" s="3">
        <v>45966.382152777798</v>
      </c>
      <c r="S8" t="s">
        <v>54</v>
      </c>
    </row>
    <row r="9" spans="1:19" x14ac:dyDescent="0.35">
      <c r="A9" s="1">
        <v>1329463</v>
      </c>
      <c r="B9" s="1" t="s">
        <v>13</v>
      </c>
      <c r="C9" s="3">
        <v>46016</v>
      </c>
      <c r="D9" s="1">
        <v>2000967876</v>
      </c>
      <c r="E9" s="1">
        <v>1704338978</v>
      </c>
      <c r="F9" s="1" t="s">
        <v>34</v>
      </c>
      <c r="G9" s="1" t="s">
        <v>15</v>
      </c>
      <c r="H9" s="1" t="s">
        <v>35</v>
      </c>
      <c r="I9" s="3">
        <v>46011</v>
      </c>
      <c r="J9" s="1">
        <v>-5</v>
      </c>
      <c r="K9" s="1">
        <v>0</v>
      </c>
      <c r="L9" s="1">
        <v>-5</v>
      </c>
      <c r="M9" s="1">
        <v>8327812259</v>
      </c>
      <c r="N9" s="1" t="s">
        <v>17</v>
      </c>
      <c r="O9" s="2"/>
      <c r="P9" s="3">
        <v>45965.285428240699</v>
      </c>
      <c r="Q9" s="3">
        <v>45965</v>
      </c>
      <c r="R9" s="3">
        <v>45966.416747685202</v>
      </c>
      <c r="S9" t="s">
        <v>54</v>
      </c>
    </row>
    <row r="10" spans="1:19" x14ac:dyDescent="0.35">
      <c r="A10" s="1">
        <v>1329463</v>
      </c>
      <c r="B10" s="1" t="s">
        <v>13</v>
      </c>
      <c r="C10" s="3">
        <v>46016</v>
      </c>
      <c r="D10" s="1">
        <v>2000967876</v>
      </c>
      <c r="E10" s="1">
        <v>1704338698</v>
      </c>
      <c r="F10" s="1" t="s">
        <v>36</v>
      </c>
      <c r="G10" s="1" t="s">
        <v>15</v>
      </c>
      <c r="H10" s="1" t="s">
        <v>37</v>
      </c>
      <c r="I10" s="3">
        <v>46011</v>
      </c>
      <c r="J10" s="1">
        <v>-5</v>
      </c>
      <c r="K10" s="1">
        <v>0</v>
      </c>
      <c r="L10" s="1">
        <v>-5</v>
      </c>
      <c r="M10" s="1">
        <v>8345444545</v>
      </c>
      <c r="N10" s="1" t="s">
        <v>38</v>
      </c>
      <c r="O10" s="2"/>
      <c r="P10" s="3">
        <v>45966.257488425901</v>
      </c>
      <c r="Q10" s="3">
        <v>45966</v>
      </c>
      <c r="R10" s="3">
        <v>45967.4445486111</v>
      </c>
      <c r="S10" t="s">
        <v>54</v>
      </c>
    </row>
    <row r="11" spans="1:19" x14ac:dyDescent="0.35">
      <c r="A11" s="1">
        <v>1329463</v>
      </c>
      <c r="B11" s="1" t="s">
        <v>13</v>
      </c>
      <c r="C11" s="3">
        <v>46016</v>
      </c>
      <c r="D11" s="1">
        <v>2000967876</v>
      </c>
      <c r="E11" s="1">
        <v>1704338850</v>
      </c>
      <c r="F11" s="1" t="s">
        <v>39</v>
      </c>
      <c r="G11" s="1" t="s">
        <v>15</v>
      </c>
      <c r="H11" s="1" t="s">
        <v>40</v>
      </c>
      <c r="I11" s="3">
        <v>46011</v>
      </c>
      <c r="J11" s="1">
        <v>-5</v>
      </c>
      <c r="K11" s="1">
        <v>0</v>
      </c>
      <c r="L11" s="1">
        <v>-5</v>
      </c>
      <c r="M11" s="1">
        <v>8328230295</v>
      </c>
      <c r="N11" s="1" t="s">
        <v>20</v>
      </c>
      <c r="O11" s="2"/>
      <c r="P11" s="3">
        <v>45966.278009259302</v>
      </c>
      <c r="Q11" s="3">
        <v>45966</v>
      </c>
      <c r="R11" s="3">
        <v>45967.3055902778</v>
      </c>
      <c r="S11" t="s">
        <v>54</v>
      </c>
    </row>
    <row r="12" spans="1:19" x14ac:dyDescent="0.35">
      <c r="A12" s="1">
        <v>1329463</v>
      </c>
      <c r="B12" s="1" t="s">
        <v>13</v>
      </c>
      <c r="C12" s="3">
        <v>46016</v>
      </c>
      <c r="D12" s="1">
        <v>2000967876</v>
      </c>
      <c r="E12" s="1">
        <v>1704338847</v>
      </c>
      <c r="F12" s="1" t="s">
        <v>41</v>
      </c>
      <c r="G12" s="1" t="s">
        <v>15</v>
      </c>
      <c r="H12" s="1" t="s">
        <v>42</v>
      </c>
      <c r="I12" s="3">
        <v>46011</v>
      </c>
      <c r="J12" s="1">
        <v>-5</v>
      </c>
      <c r="K12" s="1">
        <v>0</v>
      </c>
      <c r="L12" s="1">
        <v>-5</v>
      </c>
      <c r="M12" s="1">
        <v>8345445605</v>
      </c>
      <c r="N12" s="1" t="s">
        <v>38</v>
      </c>
      <c r="O12" s="2"/>
      <c r="P12" s="3">
        <v>45966.257488425901</v>
      </c>
      <c r="Q12" s="3">
        <v>45966</v>
      </c>
      <c r="R12" s="3">
        <v>45967.444537037001</v>
      </c>
      <c r="S12" t="s">
        <v>54</v>
      </c>
    </row>
    <row r="13" spans="1:19" ht="15" thickBot="1" x14ac:dyDescent="0.4">
      <c r="A13" s="4">
        <v>1329463</v>
      </c>
      <c r="B13" s="4" t="s">
        <v>13</v>
      </c>
      <c r="C13" s="5">
        <v>46016</v>
      </c>
      <c r="D13" s="4">
        <v>2000967876</v>
      </c>
      <c r="E13" s="4">
        <v>1704338926</v>
      </c>
      <c r="F13" s="4" t="s">
        <v>43</v>
      </c>
      <c r="G13" s="4" t="s">
        <v>15</v>
      </c>
      <c r="H13" s="4" t="s">
        <v>44</v>
      </c>
      <c r="I13" s="5">
        <v>46011</v>
      </c>
      <c r="J13" s="4">
        <v>-5</v>
      </c>
      <c r="K13" s="4">
        <v>0</v>
      </c>
      <c r="L13" s="4">
        <v>-5</v>
      </c>
      <c r="M13" s="4">
        <v>8328223146</v>
      </c>
      <c r="N13" s="4" t="s">
        <v>20</v>
      </c>
      <c r="O13" s="6">
        <f>SUM(L2:L13)</f>
        <v>-60</v>
      </c>
      <c r="P13" s="12">
        <v>45966.271041666703</v>
      </c>
      <c r="Q13" s="12">
        <v>45966</v>
      </c>
      <c r="R13" s="12">
        <v>45967.444537037001</v>
      </c>
      <c r="S13" t="s">
        <v>54</v>
      </c>
    </row>
    <row r="14" spans="1:19" ht="15" thickTop="1" x14ac:dyDescent="0.35"/>
    <row r="15" spans="1:19" x14ac:dyDescent="0.35">
      <c r="L15" s="1">
        <v>272043</v>
      </c>
      <c r="M15" s="1" t="s">
        <v>45</v>
      </c>
      <c r="N15" s="7" t="s">
        <v>46</v>
      </c>
    </row>
    <row r="21" spans="9:10" x14ac:dyDescent="0.35">
      <c r="I21" s="9" t="s">
        <v>49</v>
      </c>
      <c r="J21" t="s">
        <v>48</v>
      </c>
    </row>
    <row r="22" spans="9:10" x14ac:dyDescent="0.35">
      <c r="I22" s="10" t="s">
        <v>26</v>
      </c>
      <c r="J22">
        <v>-15</v>
      </c>
    </row>
    <row r="23" spans="9:10" x14ac:dyDescent="0.35">
      <c r="I23" s="10" t="s">
        <v>38</v>
      </c>
      <c r="J23">
        <v>-10</v>
      </c>
    </row>
    <row r="24" spans="9:10" x14ac:dyDescent="0.35">
      <c r="I24" s="10" t="s">
        <v>17</v>
      </c>
      <c r="J24">
        <v>-10</v>
      </c>
    </row>
    <row r="25" spans="9:10" x14ac:dyDescent="0.35">
      <c r="I25" s="10" t="s">
        <v>33</v>
      </c>
      <c r="J25">
        <v>-5</v>
      </c>
    </row>
    <row r="26" spans="9:10" x14ac:dyDescent="0.35">
      <c r="I26" s="10" t="s">
        <v>23</v>
      </c>
      <c r="J26">
        <v>-5</v>
      </c>
    </row>
    <row r="27" spans="9:10" x14ac:dyDescent="0.35">
      <c r="I27" s="10" t="s">
        <v>20</v>
      </c>
      <c r="J27">
        <v>-15</v>
      </c>
    </row>
    <row r="28" spans="9:10" x14ac:dyDescent="0.35">
      <c r="I28" s="10" t="s">
        <v>50</v>
      </c>
      <c r="J28">
        <v>-60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Sheet4</vt:lpstr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2026-01-15T19:12:13Z</dcterms:modified>
</cp:coreProperties>
</file>