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0" i="7" l="1"/>
  <c r="G50" i="7"/>
  <c r="F50" i="7"/>
  <c r="E50" i="7"/>
  <c r="H45" i="7" l="1"/>
  <c r="G45" i="7"/>
  <c r="F45" i="7"/>
  <c r="E45" i="7"/>
  <c r="H16" i="7" l="1"/>
  <c r="G16" i="7"/>
  <c r="E16" i="7"/>
  <c r="F16" i="7"/>
</calcChain>
</file>

<file path=xl/sharedStrings.xml><?xml version="1.0" encoding="utf-8"?>
<sst xmlns="http://schemas.openxmlformats.org/spreadsheetml/2006/main" count="84" uniqueCount="79">
  <si>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</si>
  <si>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</si>
  <si>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</si>
  <si>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</si>
  <si>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</si>
  <si>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</si>
  <si>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</si>
  <si>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</si>
  <si>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</si>
  <si>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</si>
  <si>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</si>
  <si>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</si>
  <si>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</si>
  <si>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</si>
  <si>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</si>
  <si>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</si>
  <si>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</si>
  <si>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</si>
  <si>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</si>
  <si>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</si>
  <si>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</si>
  <si>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</si>
  <si>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</si>
  <si>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</si>
  <si>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</si>
  <si>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</si>
  <si>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</si>
  <si>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</si>
  <si>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</si>
  <si>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</si>
  <si>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15737362;15738571</t>
    <phoneticPr fontId="1" type="noConversion"/>
  </si>
  <si>
    <t>EVER FAITH 1176-029E</t>
    <phoneticPr fontId="1" type="noConversion"/>
  </si>
  <si>
    <t>8/4-8/9/2025</t>
    <phoneticPr fontId="1" type="noConversion"/>
  </si>
  <si>
    <t>EGHU9567410</t>
    <phoneticPr fontId="1" type="noConversion"/>
  </si>
  <si>
    <t>EMCPNY6123</t>
    <phoneticPr fontId="1" type="noConversion"/>
  </si>
  <si>
    <t>EGLV142501908059</t>
    <phoneticPr fontId="1" type="noConversion"/>
  </si>
  <si>
    <t>KL65PA6465-SM</t>
    <phoneticPr fontId="1" type="noConversion"/>
  </si>
  <si>
    <t>Hoodie - Burgandy Bone - SM</t>
    <phoneticPr fontId="1" type="noConversion"/>
  </si>
  <si>
    <t>KL65PA6465-MD</t>
    <phoneticPr fontId="1" type="noConversion"/>
  </si>
  <si>
    <t>Hoodie - Burgandy Bone - MD</t>
    <phoneticPr fontId="1" type="noConversion"/>
  </si>
  <si>
    <t>KL65PA6465-LG</t>
    <phoneticPr fontId="1" type="noConversion"/>
  </si>
  <si>
    <t>Hoodie - Burgandy Bone - LG</t>
    <phoneticPr fontId="1" type="noConversion"/>
  </si>
  <si>
    <t>KL65PA6465-XL</t>
    <phoneticPr fontId="1" type="noConversion"/>
  </si>
  <si>
    <t>Hoodie - Burgandy Bone - XL</t>
    <phoneticPr fontId="1" type="noConversion"/>
  </si>
  <si>
    <t>KL65PA6467-SM</t>
    <phoneticPr fontId="1" type="noConversion"/>
  </si>
  <si>
    <t>Jacket - Grey Plaid - SM</t>
    <phoneticPr fontId="1" type="noConversion"/>
  </si>
  <si>
    <t>KL65PA6467-MD</t>
    <phoneticPr fontId="1" type="noConversion"/>
  </si>
  <si>
    <t>Jacket - Grey Plaid - MD</t>
    <phoneticPr fontId="1" type="noConversion"/>
  </si>
  <si>
    <t>KL65PA6467-LG</t>
    <phoneticPr fontId="1" type="noConversion"/>
  </si>
  <si>
    <t>Jacket - Grey Plaid - LG</t>
    <phoneticPr fontId="1" type="noConversion"/>
  </si>
  <si>
    <t>KL65PA6467-XL</t>
    <phoneticPr fontId="1" type="noConversion"/>
  </si>
  <si>
    <t>Jacket - Grey Plaid - XL</t>
    <phoneticPr fontId="1" type="noConversion"/>
  </si>
  <si>
    <t>KL65PA6472-SM</t>
    <phoneticPr fontId="1" type="noConversion"/>
  </si>
  <si>
    <t>Suede Hat - Chestnut - SM</t>
    <phoneticPr fontId="1" type="noConversion"/>
  </si>
  <si>
    <t>KL65PA6472-MD</t>
    <phoneticPr fontId="1" type="noConversion"/>
  </si>
  <si>
    <t>Suede Hat - Chestnut - MD</t>
    <phoneticPr fontId="1" type="noConversion"/>
  </si>
  <si>
    <t>KL65PA6472-LG</t>
    <phoneticPr fontId="1" type="noConversion"/>
  </si>
  <si>
    <t>Suede Hat - Chestnut - LG</t>
    <phoneticPr fontId="1" type="noConversion"/>
  </si>
  <si>
    <t>KL65PA6472-XL</t>
    <phoneticPr fontId="1" type="noConversion"/>
  </si>
  <si>
    <t>Suede Hat - Chestnut - XL</t>
    <phoneticPr fontId="1" type="noConversion"/>
  </si>
  <si>
    <t>KL65PA6465-SM</t>
    <phoneticPr fontId="1" type="noConversion"/>
  </si>
  <si>
    <t>KL65PA6465-MD</t>
    <phoneticPr fontId="1" type="noConversion"/>
  </si>
  <si>
    <t>Hoodie - Burgandy Bone - MD</t>
    <phoneticPr fontId="1" type="noConversion"/>
  </si>
  <si>
    <t>KL65PA6465-LG</t>
    <phoneticPr fontId="1" type="noConversion"/>
  </si>
  <si>
    <t>KL65PA6465-XL</t>
    <phoneticPr fontId="1" type="noConversion"/>
  </si>
  <si>
    <t>KL65PA6467-SM</t>
    <phoneticPr fontId="1" type="noConversion"/>
  </si>
  <si>
    <t>KL65PA6467-MD</t>
    <phoneticPr fontId="1" type="noConversion"/>
  </si>
  <si>
    <t>Jacket - Grey Plaid - MD</t>
    <phoneticPr fontId="1" type="noConversion"/>
  </si>
  <si>
    <t>KL65PA6467-LG</t>
    <phoneticPr fontId="1" type="noConversion"/>
  </si>
  <si>
    <t>Jacket - Grey Plaid - LG</t>
    <phoneticPr fontId="1" type="noConversion"/>
  </si>
  <si>
    <t>KL65PA6467-XL</t>
    <phoneticPr fontId="1" type="noConversion"/>
  </si>
  <si>
    <t>Jacket - Grey Plaid - XL</t>
    <phoneticPr fontId="1" type="noConversion"/>
  </si>
  <si>
    <t>KL65PA6472-SM</t>
    <phoneticPr fontId="1" type="noConversion"/>
  </si>
  <si>
    <t>Suede Hat - Chestnut - SM</t>
    <phoneticPr fontId="1" type="noConversion"/>
  </si>
  <si>
    <t>KL65PA6472-MD</t>
    <phoneticPr fontId="1" type="noConversion"/>
  </si>
  <si>
    <t>Suede Hat - Chestnut - MD</t>
    <phoneticPr fontId="1" type="noConversion"/>
  </si>
  <si>
    <t>KL65PA6472-LG</t>
    <phoneticPr fontId="1" type="noConversion"/>
  </si>
  <si>
    <t>Suede Hat - Chestnut - LG</t>
    <phoneticPr fontId="1" type="noConversion"/>
  </si>
  <si>
    <t>KL65PA6472-XL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</si>
</sst>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177" fontId="26" fillId="0" borderId="15" xfId="44" applyNumberFormat="1" applyFont="1" applyFill="1" applyBorder="1" applyAlignment="1">
      <alignment horizontal="center" vertical="center" wrapText="1"/>
    </xf>
    <xf numFmtId="177" fontId="26" fillId="0" borderId="16" xfId="44" applyNumberFormat="1" applyFont="1" applyFill="1" applyBorder="1" applyAlignment="1">
      <alignment horizontal="center" vertical="center" wrapText="1"/>
    </xf>
    <xf numFmtId="177" fontId="26" fillId="0" borderId="17" xfId="44" applyNumberFormat="1" applyFont="1" applyFill="1" applyBorder="1" applyAlignment="1">
      <alignment horizontal="center" vertical="center" wrapText="1"/>
    </xf>
    <xf numFmtId="176" fontId="26" fillId="0" borderId="15" xfId="44" applyNumberFormat="1" applyFont="1" applyFill="1" applyBorder="1" applyAlignment="1">
      <alignment horizontal="center" vertical="center" wrapText="1"/>
    </xf>
    <xf numFmtId="176" fontId="26" fillId="0" borderId="16" xfId="44" applyNumberFormat="1" applyFont="1" applyFill="1" applyBorder="1" applyAlignment="1">
      <alignment horizontal="center" vertical="center" wrapText="1"/>
    </xf>
    <xf numFmtId="176" fontId="26" fillId="0" borderId="17" xfId="44" applyNumberFormat="1" applyFont="1" applyFill="1" applyBorder="1" applyAlignment="1">
      <alignment horizontal="center" vertical="center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3" fontId="26" fillId="0" borderId="0" xfId="44" applyNumberFormat="1" applyFont="1" applyFill="1" applyBorder="1" applyAlignment="1">
      <alignment horizontal="left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tabSelected="1" zoomScaleNormal="100" workbookViewId="0">
      <selection activeCell="M19" sqref="M19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6" t="s">
        <v>4</v>
      </c>
      <c r="B2" s="66"/>
      <c r="C2" s="66"/>
      <c r="D2" s="66"/>
      <c r="E2" s="66"/>
      <c r="F2" s="66"/>
      <c r="G2" s="6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8" t="s">
        <v>30</v>
      </c>
      <c r="C9" s="69"/>
      <c r="D9" s="69"/>
      <c r="E9" s="5"/>
      <c r="F9" s="6"/>
      <c r="G9" s="6"/>
      <c r="H9" s="6"/>
    </row>
    <row r="10" spans="1:9" ht="17.45" customHeight="1">
      <c r="A10" s="6" t="s">
        <v>18</v>
      </c>
      <c r="B10" s="70" t="s">
        <v>32</v>
      </c>
      <c r="C10" s="70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8" t="s">
        <v>35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45848</v>
      </c>
      <c r="H13" s="44"/>
    </row>
    <row r="14" spans="1:9" ht="17.45" customHeight="1">
      <c r="A14" s="6" t="s">
        <v>7</v>
      </c>
      <c r="B14" s="35" t="s">
        <v>29</v>
      </c>
      <c r="C14" s="35"/>
      <c r="D14" s="6"/>
      <c r="E14" s="6" t="s">
        <v>25</v>
      </c>
      <c r="F14" s="8"/>
      <c r="G14" s="31">
        <v>45862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7" t="s">
        <v>8</v>
      </c>
      <c r="D16" s="67"/>
      <c r="E16" s="16">
        <f>E50</f>
        <v>17528</v>
      </c>
      <c r="F16" s="16">
        <f>F50</f>
        <v>596</v>
      </c>
      <c r="G16" s="39">
        <f>G50</f>
        <v>3977.1</v>
      </c>
      <c r="H16" s="39">
        <f>H50</f>
        <v>57.859999999999992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7" t="s">
        <v>20</v>
      </c>
      <c r="D20" s="67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49">
        <v>15738571</v>
      </c>
      <c r="B21" s="50" t="s">
        <v>36</v>
      </c>
      <c r="C21" s="61" t="s">
        <v>37</v>
      </c>
      <c r="D21" s="62"/>
      <c r="E21" s="51">
        <v>1170</v>
      </c>
      <c r="F21" s="58">
        <v>195</v>
      </c>
      <c r="G21" s="55">
        <v>1579.5</v>
      </c>
      <c r="H21" s="55">
        <v>24.57</v>
      </c>
    </row>
    <row r="22" spans="1:9" ht="21.75" customHeight="1">
      <c r="A22" s="49">
        <v>15738571</v>
      </c>
      <c r="B22" s="50" t="s">
        <v>38</v>
      </c>
      <c r="C22" s="61" t="s">
        <v>39</v>
      </c>
      <c r="D22" s="62"/>
      <c r="E22" s="51">
        <v>2340</v>
      </c>
      <c r="F22" s="59"/>
      <c r="G22" s="56"/>
      <c r="H22" s="56"/>
    </row>
    <row r="23" spans="1:9" ht="21.75" customHeight="1">
      <c r="A23" s="49">
        <v>15738571</v>
      </c>
      <c r="B23" s="50" t="s">
        <v>40</v>
      </c>
      <c r="C23" s="61" t="s">
        <v>41</v>
      </c>
      <c r="D23" s="62"/>
      <c r="E23" s="51">
        <v>1170</v>
      </c>
      <c r="F23" s="59"/>
      <c r="G23" s="56"/>
      <c r="H23" s="56"/>
    </row>
    <row r="24" spans="1:9" ht="21.75" customHeight="1">
      <c r="A24" s="49">
        <v>15738571</v>
      </c>
      <c r="B24" s="50" t="s">
        <v>42</v>
      </c>
      <c r="C24" s="61" t="s">
        <v>43</v>
      </c>
      <c r="D24" s="62"/>
      <c r="E24" s="51">
        <v>1170</v>
      </c>
      <c r="F24" s="60"/>
      <c r="G24" s="57"/>
      <c r="H24" s="57"/>
    </row>
    <row r="25" spans="1:9" ht="21.75" customHeight="1">
      <c r="A25" s="49">
        <v>15738571</v>
      </c>
      <c r="B25" s="50" t="s">
        <v>44</v>
      </c>
      <c r="C25" s="61" t="s">
        <v>45</v>
      </c>
      <c r="D25" s="62"/>
      <c r="E25" s="51">
        <v>1170</v>
      </c>
      <c r="F25" s="58">
        <v>195</v>
      </c>
      <c r="G25" s="55">
        <v>1852.5</v>
      </c>
      <c r="H25" s="55">
        <v>24.57</v>
      </c>
    </row>
    <row r="26" spans="1:9" ht="21.75" customHeight="1">
      <c r="A26" s="49">
        <v>15738571</v>
      </c>
      <c r="B26" s="50" t="s">
        <v>46</v>
      </c>
      <c r="C26" s="61" t="s">
        <v>47</v>
      </c>
      <c r="D26" s="62"/>
      <c r="E26" s="51">
        <v>2340</v>
      </c>
      <c r="F26" s="59"/>
      <c r="G26" s="56"/>
      <c r="H26" s="56"/>
    </row>
    <row r="27" spans="1:9" ht="21.75" customHeight="1">
      <c r="A27" s="49">
        <v>15738571</v>
      </c>
      <c r="B27" s="50" t="s">
        <v>48</v>
      </c>
      <c r="C27" s="61" t="s">
        <v>49</v>
      </c>
      <c r="D27" s="62"/>
      <c r="E27" s="51">
        <v>1170</v>
      </c>
      <c r="F27" s="59"/>
      <c r="G27" s="56"/>
      <c r="H27" s="56"/>
    </row>
    <row r="28" spans="1:9" ht="21.75" customHeight="1">
      <c r="A28" s="49">
        <v>15738571</v>
      </c>
      <c r="B28" s="50" t="s">
        <v>50</v>
      </c>
      <c r="C28" s="61" t="s">
        <v>51</v>
      </c>
      <c r="D28" s="62"/>
      <c r="E28" s="51">
        <v>1170</v>
      </c>
      <c r="F28" s="60"/>
      <c r="G28" s="57"/>
      <c r="H28" s="57"/>
    </row>
    <row r="29" spans="1:9" ht="21.75" customHeight="1">
      <c r="A29" s="49">
        <v>15738571</v>
      </c>
      <c r="B29" s="50" t="s">
        <v>52</v>
      </c>
      <c r="C29" s="61" t="s">
        <v>53</v>
      </c>
      <c r="D29" s="62"/>
      <c r="E29" s="51">
        <v>1176</v>
      </c>
      <c r="F29" s="58">
        <v>168</v>
      </c>
      <c r="G29" s="55">
        <v>252</v>
      </c>
      <c r="H29" s="55">
        <v>5.04</v>
      </c>
    </row>
    <row r="30" spans="1:9" ht="21.75" customHeight="1">
      <c r="A30" s="49">
        <v>15738571</v>
      </c>
      <c r="B30" s="50" t="s">
        <v>54</v>
      </c>
      <c r="C30" s="61" t="s">
        <v>55</v>
      </c>
      <c r="D30" s="62"/>
      <c r="E30" s="51">
        <v>1176</v>
      </c>
      <c r="F30" s="59"/>
      <c r="G30" s="56"/>
      <c r="H30" s="56"/>
    </row>
    <row r="31" spans="1:9" ht="21.75" customHeight="1">
      <c r="A31" s="49">
        <v>15738571</v>
      </c>
      <c r="B31" s="50" t="s">
        <v>56</v>
      </c>
      <c r="C31" s="61" t="s">
        <v>57</v>
      </c>
      <c r="D31" s="62"/>
      <c r="E31" s="51">
        <v>1176</v>
      </c>
      <c r="F31" s="59"/>
      <c r="G31" s="56"/>
      <c r="H31" s="56"/>
    </row>
    <row r="32" spans="1:9" ht="21.75" customHeight="1">
      <c r="A32" s="49">
        <v>15738571</v>
      </c>
      <c r="B32" s="50" t="s">
        <v>58</v>
      </c>
      <c r="C32" s="61" t="s">
        <v>59</v>
      </c>
      <c r="D32" s="62"/>
      <c r="E32" s="51">
        <v>1176</v>
      </c>
      <c r="F32" s="60"/>
      <c r="G32" s="57"/>
      <c r="H32" s="57"/>
    </row>
    <row r="33" spans="1:9" ht="21.75" customHeight="1">
      <c r="A33" s="49">
        <v>15737362</v>
      </c>
      <c r="B33" s="50" t="s">
        <v>60</v>
      </c>
      <c r="C33" s="61" t="s">
        <v>37</v>
      </c>
      <c r="D33" s="62"/>
      <c r="E33" s="51">
        <v>180</v>
      </c>
      <c r="F33" s="52">
        <v>6</v>
      </c>
      <c r="G33" s="53">
        <v>35.4</v>
      </c>
      <c r="H33" s="53">
        <v>0.47</v>
      </c>
    </row>
    <row r="34" spans="1:9" ht="21.75" customHeight="1">
      <c r="A34" s="49">
        <v>15737362</v>
      </c>
      <c r="B34" s="50" t="s">
        <v>61</v>
      </c>
      <c r="C34" s="61" t="s">
        <v>62</v>
      </c>
      <c r="D34" s="62"/>
      <c r="E34" s="51">
        <v>150</v>
      </c>
      <c r="F34" s="52">
        <v>5</v>
      </c>
      <c r="G34" s="53">
        <v>42</v>
      </c>
      <c r="H34" s="53">
        <v>0.55000000000000004</v>
      </c>
    </row>
    <row r="35" spans="1:9" ht="21.75" customHeight="1">
      <c r="A35" s="49">
        <v>15737362</v>
      </c>
      <c r="B35" s="50" t="s">
        <v>63</v>
      </c>
      <c r="C35" s="61" t="s">
        <v>41</v>
      </c>
      <c r="D35" s="62"/>
      <c r="E35" s="51">
        <v>90</v>
      </c>
      <c r="F35" s="52">
        <v>3</v>
      </c>
      <c r="G35" s="53">
        <v>33</v>
      </c>
      <c r="H35" s="53">
        <v>0.41</v>
      </c>
    </row>
    <row r="36" spans="1:9" ht="21.75" customHeight="1">
      <c r="A36" s="49">
        <v>15737362</v>
      </c>
      <c r="B36" s="50" t="s">
        <v>64</v>
      </c>
      <c r="C36" s="61" t="s">
        <v>43</v>
      </c>
      <c r="D36" s="62"/>
      <c r="E36" s="51">
        <v>120</v>
      </c>
      <c r="F36" s="52">
        <v>4</v>
      </c>
      <c r="G36" s="53">
        <v>54</v>
      </c>
      <c r="H36" s="53">
        <v>0.64</v>
      </c>
    </row>
    <row r="37" spans="1:9" ht="21.75" customHeight="1">
      <c r="A37" s="49">
        <v>15737362</v>
      </c>
      <c r="B37" s="50" t="s">
        <v>65</v>
      </c>
      <c r="C37" s="61" t="s">
        <v>45</v>
      </c>
      <c r="D37" s="62"/>
      <c r="E37" s="51">
        <v>120</v>
      </c>
      <c r="F37" s="52">
        <v>4</v>
      </c>
      <c r="G37" s="53">
        <v>23.6</v>
      </c>
      <c r="H37" s="53">
        <v>0.31</v>
      </c>
    </row>
    <row r="38" spans="1:9" ht="21.75" customHeight="1">
      <c r="A38" s="49">
        <v>15737362</v>
      </c>
      <c r="B38" s="50" t="s">
        <v>66</v>
      </c>
      <c r="C38" s="61" t="s">
        <v>67</v>
      </c>
      <c r="D38" s="62"/>
      <c r="E38" s="51">
        <v>90</v>
      </c>
      <c r="F38" s="52">
        <v>3</v>
      </c>
      <c r="G38" s="53">
        <v>25.2</v>
      </c>
      <c r="H38" s="53">
        <v>0.33</v>
      </c>
    </row>
    <row r="39" spans="1:9" ht="21.75" customHeight="1">
      <c r="A39" s="49">
        <v>15737362</v>
      </c>
      <c r="B39" s="50" t="s">
        <v>68</v>
      </c>
      <c r="C39" s="61" t="s">
        <v>69</v>
      </c>
      <c r="D39" s="62"/>
      <c r="E39" s="51">
        <v>60</v>
      </c>
      <c r="F39" s="52">
        <v>2</v>
      </c>
      <c r="G39" s="53">
        <v>22</v>
      </c>
      <c r="H39" s="53">
        <v>0.27</v>
      </c>
    </row>
    <row r="40" spans="1:9" ht="21.75" customHeight="1">
      <c r="A40" s="49">
        <v>15737362</v>
      </c>
      <c r="B40" s="50" t="s">
        <v>70</v>
      </c>
      <c r="C40" s="61" t="s">
        <v>71</v>
      </c>
      <c r="D40" s="62"/>
      <c r="E40" s="51">
        <v>90</v>
      </c>
      <c r="F40" s="52">
        <v>3</v>
      </c>
      <c r="G40" s="53">
        <v>40.5</v>
      </c>
      <c r="H40" s="53">
        <v>0.48</v>
      </c>
    </row>
    <row r="41" spans="1:9" ht="21.75" customHeight="1">
      <c r="A41" s="49">
        <v>15737362</v>
      </c>
      <c r="B41" s="50" t="s">
        <v>72</v>
      </c>
      <c r="C41" s="61" t="s">
        <v>73</v>
      </c>
      <c r="D41" s="62"/>
      <c r="E41" s="51">
        <v>56</v>
      </c>
      <c r="F41" s="52">
        <v>2</v>
      </c>
      <c r="G41" s="53">
        <v>3</v>
      </c>
      <c r="H41" s="53">
        <v>0.04</v>
      </c>
    </row>
    <row r="42" spans="1:9" ht="21.75" customHeight="1">
      <c r="A42" s="49">
        <v>15737362</v>
      </c>
      <c r="B42" s="50" t="s">
        <v>74</v>
      </c>
      <c r="C42" s="61" t="s">
        <v>75</v>
      </c>
      <c r="D42" s="62"/>
      <c r="E42" s="51">
        <v>56</v>
      </c>
      <c r="F42" s="52">
        <v>2</v>
      </c>
      <c r="G42" s="53">
        <v>3.6</v>
      </c>
      <c r="H42" s="53">
        <v>0.04</v>
      </c>
    </row>
    <row r="43" spans="1:9" ht="21.75" customHeight="1">
      <c r="A43" s="49">
        <v>15737362</v>
      </c>
      <c r="B43" s="50" t="s">
        <v>76</v>
      </c>
      <c r="C43" s="61" t="s">
        <v>77</v>
      </c>
      <c r="D43" s="62"/>
      <c r="E43" s="51">
        <v>56</v>
      </c>
      <c r="F43" s="52">
        <v>2</v>
      </c>
      <c r="G43" s="53">
        <v>5</v>
      </c>
      <c r="H43" s="53">
        <v>7.0000000000000007E-2</v>
      </c>
    </row>
    <row r="44" spans="1:9" ht="21.75" customHeight="1">
      <c r="A44" s="49">
        <v>15737362</v>
      </c>
      <c r="B44" s="50" t="s">
        <v>78</v>
      </c>
      <c r="C44" s="61" t="s">
        <v>59</v>
      </c>
      <c r="D44" s="62"/>
      <c r="E44" s="51">
        <v>56</v>
      </c>
      <c r="F44" s="52">
        <v>2</v>
      </c>
      <c r="G44" s="53">
        <v>5.8</v>
      </c>
      <c r="H44" s="53">
        <v>7.0000000000000007E-2</v>
      </c>
    </row>
    <row r="45" spans="1:9" ht="17.45" customHeight="1">
      <c r="A45" s="32"/>
      <c r="B45" s="38"/>
      <c r="C45" s="64" t="s">
        <v>23</v>
      </c>
      <c r="D45" s="65"/>
      <c r="E45" s="16">
        <f>SUM(E21:E44)</f>
        <v>17528</v>
      </c>
      <c r="F45" s="16">
        <f>SUM(F21:F44)</f>
        <v>596</v>
      </c>
      <c r="G45" s="54">
        <f>SUM(G21:G44)</f>
        <v>3977.1</v>
      </c>
      <c r="H45" s="54">
        <f>SUM(H21:H44)</f>
        <v>57.859999999999992</v>
      </c>
      <c r="I45" s="19"/>
    </row>
    <row r="46" spans="1:9" ht="17.45" customHeight="1">
      <c r="A46" s="33"/>
      <c r="B46" s="21"/>
      <c r="C46" s="21"/>
      <c r="D46" s="21"/>
      <c r="E46" s="23"/>
      <c r="F46" s="23"/>
      <c r="G46" s="40"/>
      <c r="H46" s="40"/>
      <c r="I46" s="19"/>
    </row>
    <row r="47" spans="1:9" s="37" customFormat="1" ht="20.100000000000001" customHeight="1">
      <c r="A47" s="45"/>
      <c r="B47" s="45"/>
      <c r="C47" s="45"/>
      <c r="D47" s="45"/>
      <c r="E47" s="46"/>
      <c r="F47" s="46"/>
      <c r="G47" s="47"/>
      <c r="H47" s="47"/>
      <c r="I47" s="36"/>
    </row>
    <row r="48" spans="1:9" ht="16.5" customHeight="1">
      <c r="A48" s="33"/>
      <c r="B48" s="21"/>
      <c r="C48" s="21"/>
      <c r="D48" s="21"/>
      <c r="E48" s="23"/>
      <c r="F48" s="23"/>
      <c r="G48" s="40"/>
      <c r="H48" s="40"/>
      <c r="I48" s="19"/>
    </row>
    <row r="49" spans="1:9" ht="17.45" customHeight="1">
      <c r="A49" s="33"/>
      <c r="B49" s="21"/>
      <c r="C49" s="21"/>
      <c r="D49" s="21"/>
      <c r="E49" s="23"/>
      <c r="F49" s="23"/>
      <c r="G49" s="40"/>
      <c r="H49" s="40"/>
      <c r="I49" s="19"/>
    </row>
    <row r="50" spans="1:9" ht="15.75">
      <c r="B50" s="25"/>
      <c r="C50" s="63" t="s">
        <v>22</v>
      </c>
      <c r="D50" s="63"/>
      <c r="E50" s="26">
        <f>SUM(E45)</f>
        <v>17528</v>
      </c>
      <c r="F50" s="26">
        <f>SUM(F45)</f>
        <v>596</v>
      </c>
      <c r="G50" s="43">
        <f>SUM(G45)</f>
        <v>3977.1</v>
      </c>
      <c r="H50" s="43">
        <f>SUM(H45)</f>
        <v>57.859999999999992</v>
      </c>
    </row>
    <row r="55" spans="1:9">
      <c r="E55" s="24"/>
    </row>
  </sheetData>
  <mergeCells count="40">
    <mergeCell ref="C36:D36"/>
    <mergeCell ref="G21:G24"/>
    <mergeCell ref="C25:D25"/>
    <mergeCell ref="C26:D26"/>
    <mergeCell ref="C27:D27"/>
    <mergeCell ref="F21:F24"/>
    <mergeCell ref="A2:G2"/>
    <mergeCell ref="C16:D16"/>
    <mergeCell ref="B9:D9"/>
    <mergeCell ref="B10:C10"/>
    <mergeCell ref="C20:D20"/>
    <mergeCell ref="C50:D50"/>
    <mergeCell ref="C21:D21"/>
    <mergeCell ref="C31:D31"/>
    <mergeCell ref="C32:D32"/>
    <mergeCell ref="C45:D45"/>
    <mergeCell ref="C30:D30"/>
    <mergeCell ref="C37:D37"/>
    <mergeCell ref="C38:D38"/>
    <mergeCell ref="C33:D33"/>
    <mergeCell ref="C22:D22"/>
    <mergeCell ref="C23:D23"/>
    <mergeCell ref="C24:D24"/>
    <mergeCell ref="C28:D28"/>
    <mergeCell ref="C29:D29"/>
    <mergeCell ref="C34:D34"/>
    <mergeCell ref="C35:D35"/>
    <mergeCell ref="C44:D44"/>
    <mergeCell ref="C39:D39"/>
    <mergeCell ref="C40:D40"/>
    <mergeCell ref="C41:D41"/>
    <mergeCell ref="C42:D42"/>
    <mergeCell ref="C43:D43"/>
    <mergeCell ref="H21:H24"/>
    <mergeCell ref="F25:F28"/>
    <mergeCell ref="G25:G28"/>
    <mergeCell ref="H25:H28"/>
    <mergeCell ref="F29:F32"/>
    <mergeCell ref="G29:G32"/>
    <mergeCell ref="H29:H3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2025-07-14T09:10:44Z</dcterms:modified>
</cp:coreProperties>
</file>