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16" i="7" l="1"/>
  <c r="G16" i="7"/>
  <c r="F16" i="7"/>
  <c r="E16" i="7"/>
  <c r="H85" i="7"/>
  <c r="G85" i="7"/>
  <c r="F85" i="7"/>
  <c r="E85" i="7"/>
  <c r="H47" i="7"/>
  <c r="G47" i="7"/>
  <c r="F47" i="7"/>
  <c r="E47" i="7"/>
  <c r="H39" i="7"/>
  <c r="G39" i="7"/>
  <c r="F39" i="7"/>
  <c r="E39" i="7"/>
  <c r="H81" i="7" l="1"/>
  <c r="G81" i="7"/>
  <c r="F81" i="7"/>
  <c r="E81" i="7"/>
  <c r="H75" i="7"/>
  <c r="G75" i="7"/>
  <c r="F75" i="7"/>
  <c r="E75" i="7"/>
  <c r="H66" i="7"/>
  <c r="G66" i="7"/>
  <c r="F66" i="7"/>
  <c r="E66" i="7"/>
  <c r="H57" i="7"/>
  <c r="G57" i="7"/>
  <c r="F57" i="7"/>
  <c r="E57" i="7"/>
  <c r="H29" i="7" l="1"/>
  <c r="G29" i="7"/>
  <c r="F29" i="7"/>
  <c r="E29" i="7"/>
</calcChain>
</file>

<file path=xl/sharedStrings.xml><?xml version="1.0" encoding="utf-8"?>
<sst xmlns="http://schemas.openxmlformats.org/spreadsheetml/2006/main" count="190" uniqueCount="115">
  <si>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</si>
  <si>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</si>
  <si>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</si>
  <si>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</si>
  <si>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</si>
  <si>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</si>
  <si>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</si>
  <si>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</si>
  <si>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</si>
  <si>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</si>
  <si>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</si>
  <si>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</si>
  <si>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</si>
  <si>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</si>
  <si>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</si>
  <si>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</si>
  <si>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</si>
  <si>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</si>
  <si>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</si>
  <si>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</si>
  <si>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</si>
  <si>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</si>
  <si>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</si>
  <si>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</si>
  <si>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</si>
  <si>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</si>
  <si>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</si>
  <si>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SHANGHAI, CHINA</t>
    <phoneticPr fontId="1" type="noConversion"/>
  </si>
  <si>
    <t>40HQ-1</t>
    <phoneticPr fontId="3" type="noConversion"/>
  </si>
  <si>
    <t>LONG BEACH,CA</t>
    <phoneticPr fontId="1" type="noConversion"/>
  </si>
  <si>
    <t xml:space="preserve">YM WORTH - 048E </t>
    <phoneticPr fontId="1" type="noConversion"/>
  </si>
  <si>
    <t>YMJAW237235587</t>
    <phoneticPr fontId="1" type="noConversion"/>
  </si>
  <si>
    <t>15852897;15852898</t>
    <phoneticPr fontId="1" type="noConversion"/>
  </si>
  <si>
    <t>09/15/2025-09/20/2025</t>
    <phoneticPr fontId="1" type="noConversion"/>
  </si>
  <si>
    <t>GCXU6319282</t>
    <phoneticPr fontId="1" type="noConversion"/>
  </si>
  <si>
    <t>YMAU252370</t>
    <phoneticPr fontId="1" type="noConversion"/>
  </si>
  <si>
    <t>TGBU6572061</t>
    <phoneticPr fontId="1" type="noConversion"/>
  </si>
  <si>
    <t>YMAU252368</t>
    <phoneticPr fontId="1" type="noConversion"/>
  </si>
  <si>
    <t>TGBU5555964</t>
    <phoneticPr fontId="1" type="noConversion"/>
  </si>
  <si>
    <t>YMAU252267</t>
    <phoneticPr fontId="1" type="noConversion"/>
  </si>
  <si>
    <t>BMOU5718414</t>
    <phoneticPr fontId="1" type="noConversion"/>
  </si>
  <si>
    <t>YMAU252362</t>
    <phoneticPr fontId="1" type="noConversion"/>
  </si>
  <si>
    <t>GCXU5071205</t>
    <phoneticPr fontId="1" type="noConversion"/>
  </si>
  <si>
    <t>YMAU252258</t>
    <phoneticPr fontId="1" type="noConversion"/>
  </si>
  <si>
    <t>TCNU3658752</t>
    <phoneticPr fontId="1" type="noConversion"/>
  </si>
  <si>
    <t>YMAU252293</t>
    <phoneticPr fontId="1" type="noConversion"/>
  </si>
  <si>
    <t>YMMU6522170</t>
    <phoneticPr fontId="1" type="noConversion"/>
  </si>
  <si>
    <t>YMAU240214</t>
    <phoneticPr fontId="1" type="noConversion"/>
  </si>
  <si>
    <t>KL63CM6014</t>
    <phoneticPr fontId="1" type="noConversion"/>
  </si>
  <si>
    <t>Oxford Bumper Crate Mat</t>
    <phoneticPr fontId="1" type="noConversion"/>
  </si>
  <si>
    <t>KL63CM6015</t>
    <phoneticPr fontId="1" type="noConversion"/>
  </si>
  <si>
    <t>KL63CM6016</t>
    <phoneticPr fontId="1" type="noConversion"/>
  </si>
  <si>
    <t>Oxford Bumper Crate Mat</t>
    <phoneticPr fontId="1" type="noConversion"/>
  </si>
  <si>
    <t>KL63CM6017</t>
    <phoneticPr fontId="1" type="noConversion"/>
  </si>
  <si>
    <t>KL63CM6433</t>
    <phoneticPr fontId="1" type="noConversion"/>
  </si>
  <si>
    <t>Bumper Crate Mat - Gray - S</t>
    <phoneticPr fontId="1" type="noConversion"/>
  </si>
  <si>
    <t>KL63CM6434</t>
    <phoneticPr fontId="1" type="noConversion"/>
  </si>
  <si>
    <t>Bumper Crate Mat - Gray - M</t>
    <phoneticPr fontId="1" type="noConversion"/>
  </si>
  <si>
    <t>KL63CM6435</t>
    <phoneticPr fontId="1" type="noConversion"/>
  </si>
  <si>
    <t>Bumper Crate Mat - Gray - L</t>
    <phoneticPr fontId="1" type="noConversion"/>
  </si>
  <si>
    <t>KL63RC6384-SM</t>
    <phoneticPr fontId="1" type="noConversion"/>
  </si>
  <si>
    <t>Grey Rectangular Cuddler - S</t>
    <phoneticPr fontId="1" type="noConversion"/>
  </si>
  <si>
    <t>KL63RC6384-MD</t>
    <phoneticPr fontId="1" type="noConversion"/>
  </si>
  <si>
    <t>Grey Rectangular Cuddler - M</t>
    <phoneticPr fontId="1" type="noConversion"/>
  </si>
  <si>
    <t>KL63RC6384-LG</t>
    <phoneticPr fontId="1" type="noConversion"/>
  </si>
  <si>
    <t>Grey Rectangular Cuddler - L</t>
    <phoneticPr fontId="1" type="noConversion"/>
  </si>
  <si>
    <t>KL63PC6262</t>
    <phoneticPr fontId="1" type="noConversion"/>
  </si>
  <si>
    <t>Cooling Pet Couch</t>
    <phoneticPr fontId="1" type="noConversion"/>
  </si>
  <si>
    <t>KL63CM6436</t>
    <phoneticPr fontId="1" type="noConversion"/>
  </si>
  <si>
    <t>Bumper Crate Mat - Gray - XL</t>
    <phoneticPr fontId="1" type="noConversion"/>
  </si>
  <si>
    <t>KL63CM6435</t>
    <phoneticPr fontId="1" type="noConversion"/>
  </si>
  <si>
    <t>Bumper Crate Mat - Gray - L</t>
    <phoneticPr fontId="1" type="noConversion"/>
  </si>
  <si>
    <t>KL63FM6437</t>
    <phoneticPr fontId="1" type="noConversion"/>
  </si>
  <si>
    <t>Fur Mat - Gray - M</t>
    <phoneticPr fontId="1" type="noConversion"/>
  </si>
  <si>
    <t>KL63FM6438</t>
    <phoneticPr fontId="1" type="noConversion"/>
  </si>
  <si>
    <t>Fur Mat - Gray - L</t>
    <phoneticPr fontId="1" type="noConversion"/>
  </si>
  <si>
    <t>KL63BN6439</t>
    <phoneticPr fontId="1" type="noConversion"/>
  </si>
  <si>
    <t>Bolster Napper Bed</t>
    <phoneticPr fontId="1" type="noConversion"/>
  </si>
  <si>
    <t>KL63PC6262</t>
    <phoneticPr fontId="1" type="noConversion"/>
  </si>
  <si>
    <t>Cooling Pet Couch</t>
    <phoneticPr fontId="1" type="noConversion"/>
  </si>
  <si>
    <t>KL63FD6440</t>
    <phoneticPr fontId="1" type="noConversion"/>
  </si>
  <si>
    <t>Flower Donut Bed - Gray - S</t>
    <phoneticPr fontId="1" type="noConversion"/>
  </si>
  <si>
    <t>KL63FD6441</t>
    <phoneticPr fontId="1" type="noConversion"/>
  </si>
  <si>
    <t>Flower Donut Bed - Gray - M</t>
    <phoneticPr fontId="1" type="noConversion"/>
  </si>
  <si>
    <t>KL63FD6442</t>
    <phoneticPr fontId="1" type="noConversion"/>
  </si>
  <si>
    <t>Flower Donut Bed - Gray - L</t>
    <phoneticPr fontId="1" type="noConversion"/>
  </si>
  <si>
    <t>KL63HD6443</t>
    <phoneticPr fontId="1" type="noConversion"/>
  </si>
  <si>
    <t>Hooded Donut Bed - Gray</t>
    <phoneticPr fontId="1" type="noConversion"/>
  </si>
  <si>
    <t>KL63TC6477</t>
    <phoneticPr fontId="1" type="noConversion"/>
  </si>
  <si>
    <t>Tufted Cuddler</t>
    <phoneticPr fontId="1" type="noConversion"/>
  </si>
  <si>
    <t>KL63BN6439</t>
    <phoneticPr fontId="1" type="noConversion"/>
  </si>
  <si>
    <t>Bolster Napper Bed</t>
    <phoneticPr fontId="1" type="noConversion"/>
  </si>
  <si>
    <t>KL63HB6478</t>
    <phoneticPr fontId="1" type="noConversion"/>
  </si>
  <si>
    <t>High Back Cuddler</t>
    <phoneticPr fontId="1" type="noConversion"/>
  </si>
  <si>
    <t>KL63PC6479</t>
    <phoneticPr fontId="1" type="noConversion"/>
  </si>
  <si>
    <t>Pet Couch</t>
    <phoneticPr fontId="1" type="noConversion"/>
  </si>
  <si>
    <t>KL63RC6385-SM</t>
    <phoneticPr fontId="1" type="noConversion"/>
  </si>
  <si>
    <t>Brown Rectangular Cuddler - S</t>
    <phoneticPr fontId="1" type="noConversion"/>
  </si>
  <si>
    <t>KL63RC6385-MD</t>
    <phoneticPr fontId="1" type="noConversion"/>
  </si>
  <si>
    <t>Brown Rectangular Cuddler - M</t>
    <phoneticPr fontId="1" type="noConversion"/>
  </si>
  <si>
    <t>KL63TC6477</t>
    <phoneticPr fontId="1" type="noConversion"/>
  </si>
  <si>
    <t>Tufted Cuddler</t>
    <phoneticPr fontId="1" type="noConversion"/>
  </si>
  <si>
    <t>KL63RC6385-LG</t>
    <phoneticPr fontId="1" type="noConversion"/>
  </si>
  <si>
    <t>Brown Rectangular Cuddler - L</t>
    <phoneticPr fontId="1" type="noConversion"/>
  </si>
  <si>
    <t>KL63CM6263</t>
    <phoneticPr fontId="1" type="noConversion"/>
  </si>
  <si>
    <t>Tufted Crate Mat</t>
    <phoneticPr fontId="1" type="noConversion"/>
  </si>
  <si>
    <t>KL63CM6264</t>
    <phoneticPr fontId="1" type="noConversion"/>
  </si>
  <si>
    <t>Tufted Crate Mat</t>
    <phoneticPr fontId="1" type="noConversion"/>
  </si>
  <si>
    <t>KL63CM6265</t>
    <phoneticPr fontId="1" type="noConversion"/>
  </si>
  <si>
    <t>KL63RC6385-MD</t>
    <phoneticPr fontId="1" type="noConversion"/>
  </si>
  <si>
    <t>Brown Rectangular Cuddler - M</t>
    <phoneticPr fontId="1" type="noConversion"/>
  </si>
  <si>
    <t>KL63CM6266</t>
    <phoneticPr fontId="1" type="noConversion"/>
  </si>
  <si>
    <t>Tufted Crate Mat</t>
    <phoneticPr fontId="1" type="noConversion"/>
  </si>
  <si>
    <t>KL63CM6265</t>
    <phoneticPr fontId="1" type="noConversion"/>
  </si>
  <si>
    <t>Tufted Crate Mat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</si>
</sst>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49" fontId="26" fillId="0" borderId="1" xfId="44" applyNumberFormat="1" applyFont="1" applyFill="1" applyBorder="1" applyAlignment="1"/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80" fontId="26" fillId="0" borderId="2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49" fontId="26" fillId="0" borderId="0" xfId="44" applyNumberFormat="1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34" fillId="0" borderId="2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5"/>
  <sheetViews>
    <sheetView tabSelected="1" zoomScaleNormal="100" workbookViewId="0">
      <selection activeCell="M20" sqref="M20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6" t="s">
        <v>4</v>
      </c>
      <c r="B2" s="56"/>
      <c r="C2" s="56"/>
      <c r="D2" s="56"/>
      <c r="E2" s="56"/>
      <c r="F2" s="56"/>
      <c r="G2" s="56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57" t="s">
        <v>32</v>
      </c>
      <c r="C9" s="57"/>
      <c r="D9" s="57"/>
      <c r="E9" s="5"/>
      <c r="F9" s="6"/>
      <c r="G9" s="6"/>
      <c r="H9" s="6"/>
    </row>
    <row r="10" spans="1:9" ht="17.45" customHeight="1">
      <c r="A10" s="6" t="s">
        <v>18</v>
      </c>
      <c r="B10" s="58" t="s">
        <v>33</v>
      </c>
      <c r="C10" s="58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30</v>
      </c>
      <c r="C12" s="7"/>
      <c r="D12" s="6"/>
      <c r="E12" s="6" t="s">
        <v>5</v>
      </c>
      <c r="F12" s="40" t="s">
        <v>31</v>
      </c>
      <c r="G12" s="40"/>
      <c r="H12" s="5"/>
    </row>
    <row r="13" spans="1:9" ht="17.45" customHeight="1">
      <c r="A13" s="6" t="s">
        <v>6</v>
      </c>
      <c r="B13" s="34" t="s">
        <v>27</v>
      </c>
      <c r="C13" s="34"/>
      <c r="D13" s="6"/>
      <c r="E13" s="6" t="s">
        <v>24</v>
      </c>
      <c r="F13" s="27"/>
      <c r="G13" s="29">
        <v>45895</v>
      </c>
      <c r="H13" s="39"/>
    </row>
    <row r="14" spans="1:9" ht="17.45" customHeight="1">
      <c r="A14" s="6" t="s">
        <v>7</v>
      </c>
      <c r="B14" s="34" t="s">
        <v>29</v>
      </c>
      <c r="C14" s="34"/>
      <c r="D14" s="6"/>
      <c r="E14" s="6" t="s">
        <v>25</v>
      </c>
      <c r="F14" s="8"/>
      <c r="G14" s="30">
        <v>45911</v>
      </c>
      <c r="H14" s="20"/>
    </row>
    <row r="15" spans="1:9" ht="15">
      <c r="A15" s="5"/>
      <c r="B15" s="5"/>
      <c r="C15" s="5"/>
      <c r="D15" s="5"/>
      <c r="E15" s="5"/>
      <c r="F15" s="28"/>
      <c r="G15" s="20"/>
      <c r="H15" s="20"/>
    </row>
    <row r="16" spans="1:9" ht="15">
      <c r="A16" s="5"/>
      <c r="B16" s="5"/>
      <c r="C16" s="53" t="s">
        <v>8</v>
      </c>
      <c r="D16" s="53"/>
      <c r="E16" s="16">
        <f>E85</f>
        <v>9398</v>
      </c>
      <c r="F16" s="16">
        <f>F85</f>
        <v>3959</v>
      </c>
      <c r="G16" s="48">
        <f>G85</f>
        <v>18731.04</v>
      </c>
      <c r="H16" s="48">
        <f>H85</f>
        <v>441.74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35"/>
      <c r="H17" s="35"/>
      <c r="I17" s="19"/>
    </row>
    <row r="18" spans="1:9" ht="12.6" customHeight="1">
      <c r="A18" s="32"/>
      <c r="B18" s="21"/>
      <c r="C18" s="21"/>
      <c r="D18" s="21"/>
      <c r="E18" s="22"/>
      <c r="F18" s="23"/>
      <c r="G18" s="35"/>
      <c r="H18" s="35"/>
      <c r="I18" s="19"/>
    </row>
    <row r="19" spans="1:9" ht="17.45" customHeight="1">
      <c r="A19" s="32"/>
      <c r="B19" s="21"/>
      <c r="C19" s="21"/>
      <c r="D19" s="21"/>
      <c r="E19" s="23"/>
      <c r="F19" s="23"/>
      <c r="G19" s="35"/>
      <c r="H19" s="35"/>
      <c r="I19" s="19"/>
    </row>
    <row r="20" spans="1:9" ht="27" customHeight="1">
      <c r="A20" s="3" t="s">
        <v>9</v>
      </c>
      <c r="B20" s="26" t="s">
        <v>34</v>
      </c>
      <c r="C20" s="33" t="s">
        <v>26</v>
      </c>
      <c r="D20" s="3" t="s">
        <v>35</v>
      </c>
      <c r="E20" s="4"/>
      <c r="F20" s="17" t="s">
        <v>10</v>
      </c>
      <c r="G20" s="36"/>
      <c r="H20" s="36" t="s">
        <v>28</v>
      </c>
      <c r="I20" s="19"/>
    </row>
    <row r="21" spans="1:9" ht="28.15" customHeight="1">
      <c r="A21" s="46" t="s">
        <v>11</v>
      </c>
      <c r="B21" s="46" t="s">
        <v>12</v>
      </c>
      <c r="C21" s="53" t="s">
        <v>20</v>
      </c>
      <c r="D21" s="53"/>
      <c r="E21" s="2" t="s">
        <v>13</v>
      </c>
      <c r="F21" s="18" t="s">
        <v>14</v>
      </c>
      <c r="G21" s="37" t="s">
        <v>15</v>
      </c>
      <c r="H21" s="37" t="s">
        <v>16</v>
      </c>
    </row>
    <row r="22" spans="1:9" ht="21.75" customHeight="1">
      <c r="A22" s="41">
        <v>15852897</v>
      </c>
      <c r="B22" s="42" t="s">
        <v>48</v>
      </c>
      <c r="C22" s="54" t="s">
        <v>49</v>
      </c>
      <c r="D22" s="55"/>
      <c r="E22" s="43">
        <v>402</v>
      </c>
      <c r="F22" s="44">
        <v>67</v>
      </c>
      <c r="G22" s="45">
        <v>430.14</v>
      </c>
      <c r="H22" s="45">
        <v>7.39</v>
      </c>
    </row>
    <row r="23" spans="1:9" ht="21.75" customHeight="1">
      <c r="A23" s="41">
        <v>15852897</v>
      </c>
      <c r="B23" s="42" t="s">
        <v>50</v>
      </c>
      <c r="C23" s="54" t="s">
        <v>49</v>
      </c>
      <c r="D23" s="55"/>
      <c r="E23" s="43">
        <v>402</v>
      </c>
      <c r="F23" s="44">
        <v>67</v>
      </c>
      <c r="G23" s="45">
        <v>566.15</v>
      </c>
      <c r="H23" s="45">
        <v>10.49</v>
      </c>
    </row>
    <row r="24" spans="1:9" ht="21.75" customHeight="1">
      <c r="A24" s="41">
        <v>15852897</v>
      </c>
      <c r="B24" s="42" t="s">
        <v>51</v>
      </c>
      <c r="C24" s="54" t="s">
        <v>52</v>
      </c>
      <c r="D24" s="55"/>
      <c r="E24" s="43">
        <v>402</v>
      </c>
      <c r="F24" s="44">
        <v>67</v>
      </c>
      <c r="G24" s="45">
        <v>812.04</v>
      </c>
      <c r="H24" s="45">
        <v>15.3</v>
      </c>
    </row>
    <row r="25" spans="1:9" ht="21.75" customHeight="1">
      <c r="A25" s="41">
        <v>15852897</v>
      </c>
      <c r="B25" s="42" t="s">
        <v>53</v>
      </c>
      <c r="C25" s="54" t="s">
        <v>52</v>
      </c>
      <c r="D25" s="55"/>
      <c r="E25" s="43">
        <v>198</v>
      </c>
      <c r="F25" s="44">
        <v>33</v>
      </c>
      <c r="G25" s="45">
        <v>441.21</v>
      </c>
      <c r="H25" s="45">
        <v>8.6999999999999993</v>
      </c>
    </row>
    <row r="26" spans="1:9" ht="21.75" customHeight="1">
      <c r="A26" s="41">
        <v>15852897</v>
      </c>
      <c r="B26" s="42" t="s">
        <v>54</v>
      </c>
      <c r="C26" s="54" t="s">
        <v>55</v>
      </c>
      <c r="D26" s="55"/>
      <c r="E26" s="43">
        <v>300</v>
      </c>
      <c r="F26" s="44">
        <v>75</v>
      </c>
      <c r="G26" s="45">
        <v>309.75</v>
      </c>
      <c r="H26" s="45">
        <v>6.06</v>
      </c>
    </row>
    <row r="27" spans="1:9" ht="21.75" customHeight="1">
      <c r="A27" s="41">
        <v>15852897</v>
      </c>
      <c r="B27" s="42" t="s">
        <v>56</v>
      </c>
      <c r="C27" s="54" t="s">
        <v>57</v>
      </c>
      <c r="D27" s="55"/>
      <c r="E27" s="43">
        <v>300</v>
      </c>
      <c r="F27" s="44">
        <v>75</v>
      </c>
      <c r="G27" s="45">
        <v>405</v>
      </c>
      <c r="H27" s="45">
        <v>8.61</v>
      </c>
    </row>
    <row r="28" spans="1:9" ht="21.75" customHeight="1">
      <c r="A28" s="41">
        <v>15852897</v>
      </c>
      <c r="B28" s="42" t="s">
        <v>58</v>
      </c>
      <c r="C28" s="54" t="s">
        <v>59</v>
      </c>
      <c r="D28" s="55"/>
      <c r="E28" s="43">
        <v>164</v>
      </c>
      <c r="F28" s="44">
        <v>41</v>
      </c>
      <c r="G28" s="45">
        <v>331.28</v>
      </c>
      <c r="H28" s="45">
        <v>6.48</v>
      </c>
    </row>
    <row r="29" spans="1:9" ht="17.45" customHeight="1">
      <c r="A29" s="31"/>
      <c r="B29" s="46"/>
      <c r="C29" s="51" t="s">
        <v>23</v>
      </c>
      <c r="D29" s="52"/>
      <c r="E29" s="16">
        <f>SUM(E22:E28)</f>
        <v>2168</v>
      </c>
      <c r="F29" s="16">
        <f>SUM(F22:F28)</f>
        <v>425</v>
      </c>
      <c r="G29" s="48">
        <f>SUM(G22:G28)</f>
        <v>3295.5699999999997</v>
      </c>
      <c r="H29" s="48">
        <f>SUM(H22:H28)</f>
        <v>63.03</v>
      </c>
      <c r="I29" s="19"/>
    </row>
    <row r="30" spans="1:9" ht="17.45" customHeight="1">
      <c r="A30" s="32"/>
      <c r="B30" s="21"/>
      <c r="C30" s="21"/>
      <c r="D30" s="21"/>
      <c r="E30" s="23"/>
      <c r="F30" s="23"/>
      <c r="G30" s="47"/>
      <c r="H30" s="47"/>
      <c r="I30" s="19"/>
    </row>
    <row r="31" spans="1:9" ht="27" customHeight="1">
      <c r="A31" s="3" t="s">
        <v>9</v>
      </c>
      <c r="B31" s="26" t="s">
        <v>36</v>
      </c>
      <c r="C31" s="33" t="s">
        <v>26</v>
      </c>
      <c r="D31" s="3" t="s">
        <v>37</v>
      </c>
      <c r="E31" s="4"/>
      <c r="F31" s="17" t="s">
        <v>10</v>
      </c>
      <c r="G31" s="36"/>
      <c r="H31" s="36" t="s">
        <v>28</v>
      </c>
      <c r="I31" s="19"/>
    </row>
    <row r="32" spans="1:9" ht="28.15" customHeight="1">
      <c r="A32" s="49" t="s">
        <v>11</v>
      </c>
      <c r="B32" s="49" t="s">
        <v>12</v>
      </c>
      <c r="C32" s="53" t="s">
        <v>20</v>
      </c>
      <c r="D32" s="53"/>
      <c r="E32" s="2" t="s">
        <v>13</v>
      </c>
      <c r="F32" s="18" t="s">
        <v>14</v>
      </c>
      <c r="G32" s="37" t="s">
        <v>15</v>
      </c>
      <c r="H32" s="37" t="s">
        <v>16</v>
      </c>
    </row>
    <row r="33" spans="1:9" ht="21.75" customHeight="1">
      <c r="A33" s="41">
        <v>15852897</v>
      </c>
      <c r="B33" s="42" t="s">
        <v>60</v>
      </c>
      <c r="C33" s="54" t="s">
        <v>61</v>
      </c>
      <c r="D33" s="55"/>
      <c r="E33" s="43">
        <v>500</v>
      </c>
      <c r="F33" s="44">
        <v>250</v>
      </c>
      <c r="G33" s="45">
        <v>545</v>
      </c>
      <c r="H33" s="45">
        <v>8.5500000000000007</v>
      </c>
    </row>
    <row r="34" spans="1:9" ht="21.75" customHeight="1">
      <c r="A34" s="41">
        <v>15852897</v>
      </c>
      <c r="B34" s="42" t="s">
        <v>62</v>
      </c>
      <c r="C34" s="54" t="s">
        <v>63</v>
      </c>
      <c r="D34" s="55"/>
      <c r="E34" s="43">
        <v>400</v>
      </c>
      <c r="F34" s="44">
        <v>200</v>
      </c>
      <c r="G34" s="45">
        <v>666</v>
      </c>
      <c r="H34" s="45">
        <v>12.6</v>
      </c>
    </row>
    <row r="35" spans="1:9" ht="21.75" customHeight="1">
      <c r="A35" s="41">
        <v>15852897</v>
      </c>
      <c r="B35" s="42" t="s">
        <v>64</v>
      </c>
      <c r="C35" s="54" t="s">
        <v>65</v>
      </c>
      <c r="D35" s="55"/>
      <c r="E35" s="43">
        <v>300</v>
      </c>
      <c r="F35" s="44">
        <v>150</v>
      </c>
      <c r="G35" s="45">
        <v>729</v>
      </c>
      <c r="H35" s="45">
        <v>14.36</v>
      </c>
    </row>
    <row r="36" spans="1:9" ht="21.75" customHeight="1">
      <c r="A36" s="41">
        <v>15852897</v>
      </c>
      <c r="B36" s="42" t="s">
        <v>66</v>
      </c>
      <c r="C36" s="54" t="s">
        <v>67</v>
      </c>
      <c r="D36" s="55"/>
      <c r="E36" s="43">
        <v>144</v>
      </c>
      <c r="F36" s="44">
        <v>72</v>
      </c>
      <c r="G36" s="45">
        <v>482.4</v>
      </c>
      <c r="H36" s="45">
        <v>13.2</v>
      </c>
    </row>
    <row r="37" spans="1:9" ht="21.75" customHeight="1">
      <c r="A37" s="41">
        <v>15852897</v>
      </c>
      <c r="B37" s="42" t="s">
        <v>68</v>
      </c>
      <c r="C37" s="54" t="s">
        <v>69</v>
      </c>
      <c r="D37" s="55"/>
      <c r="E37" s="43">
        <v>200</v>
      </c>
      <c r="F37" s="44">
        <v>50</v>
      </c>
      <c r="G37" s="45">
        <v>437</v>
      </c>
      <c r="H37" s="45">
        <v>9</v>
      </c>
    </row>
    <row r="38" spans="1:9" ht="21.75" customHeight="1">
      <c r="A38" s="41">
        <v>15852897</v>
      </c>
      <c r="B38" s="42" t="s">
        <v>70</v>
      </c>
      <c r="C38" s="54" t="s">
        <v>71</v>
      </c>
      <c r="D38" s="55"/>
      <c r="E38" s="43">
        <v>136</v>
      </c>
      <c r="F38" s="44">
        <v>34</v>
      </c>
      <c r="G38" s="45">
        <v>274.72000000000003</v>
      </c>
      <c r="H38" s="45">
        <v>5.38</v>
      </c>
    </row>
    <row r="39" spans="1:9" ht="17.45" customHeight="1">
      <c r="A39" s="31"/>
      <c r="B39" s="49"/>
      <c r="C39" s="51" t="s">
        <v>23</v>
      </c>
      <c r="D39" s="52"/>
      <c r="E39" s="16">
        <f>SUM(E33:E38)</f>
        <v>1680</v>
      </c>
      <c r="F39" s="16">
        <f>SUM(F33:F38)</f>
        <v>756</v>
      </c>
      <c r="G39" s="48">
        <f>SUM(G33:G38)</f>
        <v>3134.12</v>
      </c>
      <c r="H39" s="48">
        <f>SUM(H33:H38)</f>
        <v>63.089999999999996</v>
      </c>
      <c r="I39" s="19"/>
    </row>
    <row r="40" spans="1:9" ht="17.45" customHeight="1">
      <c r="A40" s="32"/>
      <c r="B40" s="21"/>
      <c r="C40" s="21"/>
      <c r="D40" s="21"/>
      <c r="E40" s="23"/>
      <c r="F40" s="23"/>
      <c r="G40" s="35"/>
      <c r="H40" s="35"/>
      <c r="I40" s="19"/>
    </row>
    <row r="41" spans="1:9" ht="27" customHeight="1">
      <c r="A41" s="3" t="s">
        <v>9</v>
      </c>
      <c r="B41" s="26" t="s">
        <v>38</v>
      </c>
      <c r="C41" s="33" t="s">
        <v>26</v>
      </c>
      <c r="D41" s="3" t="s">
        <v>39</v>
      </c>
      <c r="E41" s="4"/>
      <c r="F41" s="17" t="s">
        <v>10</v>
      </c>
      <c r="G41" s="36"/>
      <c r="H41" s="36" t="s">
        <v>28</v>
      </c>
      <c r="I41" s="19"/>
    </row>
    <row r="42" spans="1:9" ht="28.15" customHeight="1">
      <c r="A42" s="49" t="s">
        <v>11</v>
      </c>
      <c r="B42" s="49" t="s">
        <v>12</v>
      </c>
      <c r="C42" s="53" t="s">
        <v>20</v>
      </c>
      <c r="D42" s="53"/>
      <c r="E42" s="2" t="s">
        <v>13</v>
      </c>
      <c r="F42" s="18" t="s">
        <v>14</v>
      </c>
      <c r="G42" s="37" t="s">
        <v>15</v>
      </c>
      <c r="H42" s="37" t="s">
        <v>16</v>
      </c>
    </row>
    <row r="43" spans="1:9" ht="21.75" customHeight="1">
      <c r="A43" s="41">
        <v>15852897</v>
      </c>
      <c r="B43" s="42" t="s">
        <v>72</v>
      </c>
      <c r="C43" s="54" t="s">
        <v>73</v>
      </c>
      <c r="D43" s="55"/>
      <c r="E43" s="43">
        <v>300</v>
      </c>
      <c r="F43" s="44">
        <v>150</v>
      </c>
      <c r="G43" s="45">
        <v>201</v>
      </c>
      <c r="H43" s="45">
        <v>4.87</v>
      </c>
    </row>
    <row r="44" spans="1:9" ht="21.75" customHeight="1">
      <c r="A44" s="41">
        <v>15852897</v>
      </c>
      <c r="B44" s="42" t="s">
        <v>74</v>
      </c>
      <c r="C44" s="54" t="s">
        <v>75</v>
      </c>
      <c r="D44" s="55"/>
      <c r="E44" s="43">
        <v>200</v>
      </c>
      <c r="F44" s="44">
        <v>100</v>
      </c>
      <c r="G44" s="45">
        <v>253</v>
      </c>
      <c r="H44" s="45">
        <v>6.88</v>
      </c>
    </row>
    <row r="45" spans="1:9" ht="21.75" customHeight="1">
      <c r="A45" s="41">
        <v>15852897</v>
      </c>
      <c r="B45" s="42" t="s">
        <v>76</v>
      </c>
      <c r="C45" s="54" t="s">
        <v>77</v>
      </c>
      <c r="D45" s="55"/>
      <c r="E45" s="43">
        <v>6</v>
      </c>
      <c r="F45" s="44">
        <v>3</v>
      </c>
      <c r="G45" s="45">
        <v>13.5</v>
      </c>
      <c r="H45" s="45">
        <v>0.35</v>
      </c>
    </row>
    <row r="46" spans="1:9" ht="21.75" customHeight="1">
      <c r="A46" s="41">
        <v>15852897</v>
      </c>
      <c r="B46" s="42" t="s">
        <v>78</v>
      </c>
      <c r="C46" s="54" t="s">
        <v>79</v>
      </c>
      <c r="D46" s="55"/>
      <c r="E46" s="43">
        <v>556</v>
      </c>
      <c r="F46" s="44">
        <v>278</v>
      </c>
      <c r="G46" s="45">
        <v>1862.6</v>
      </c>
      <c r="H46" s="45">
        <v>50.98</v>
      </c>
    </row>
    <row r="47" spans="1:9" ht="17.45" customHeight="1">
      <c r="A47" s="31"/>
      <c r="B47" s="49"/>
      <c r="C47" s="51" t="s">
        <v>23</v>
      </c>
      <c r="D47" s="52"/>
      <c r="E47" s="16">
        <f>SUM(E43:E46)</f>
        <v>1062</v>
      </c>
      <c r="F47" s="16">
        <f>SUM(F43:F46)</f>
        <v>531</v>
      </c>
      <c r="G47" s="48">
        <f>SUM(G43:G46)</f>
        <v>2330.1</v>
      </c>
      <c r="H47" s="48">
        <f>SUM(H43:H46)</f>
        <v>63.08</v>
      </c>
      <c r="I47" s="19"/>
    </row>
    <row r="48" spans="1:9" ht="17.45" customHeight="1">
      <c r="A48" s="32"/>
      <c r="B48" s="21"/>
      <c r="C48" s="21"/>
      <c r="D48" s="21"/>
      <c r="E48" s="23"/>
      <c r="F48" s="23"/>
      <c r="G48" s="35"/>
      <c r="H48" s="35"/>
      <c r="I48" s="19"/>
    </row>
    <row r="49" spans="1:9" ht="27" customHeight="1">
      <c r="A49" s="3" t="s">
        <v>9</v>
      </c>
      <c r="B49" s="26" t="s">
        <v>40</v>
      </c>
      <c r="C49" s="33" t="s">
        <v>26</v>
      </c>
      <c r="D49" s="3" t="s">
        <v>41</v>
      </c>
      <c r="E49" s="4"/>
      <c r="F49" s="17" t="s">
        <v>10</v>
      </c>
      <c r="G49" s="36"/>
      <c r="H49" s="36" t="s">
        <v>28</v>
      </c>
      <c r="I49" s="19"/>
    </row>
    <row r="50" spans="1:9" ht="28.15" customHeight="1">
      <c r="A50" s="50" t="s">
        <v>11</v>
      </c>
      <c r="B50" s="50" t="s">
        <v>12</v>
      </c>
      <c r="C50" s="53" t="s">
        <v>20</v>
      </c>
      <c r="D50" s="53"/>
      <c r="E50" s="2" t="s">
        <v>13</v>
      </c>
      <c r="F50" s="18" t="s">
        <v>14</v>
      </c>
      <c r="G50" s="37" t="s">
        <v>15</v>
      </c>
      <c r="H50" s="37" t="s">
        <v>16</v>
      </c>
    </row>
    <row r="51" spans="1:9" ht="21.75" customHeight="1">
      <c r="A51" s="41">
        <v>15852897</v>
      </c>
      <c r="B51" s="42" t="s">
        <v>80</v>
      </c>
      <c r="C51" s="54" t="s">
        <v>81</v>
      </c>
      <c r="D51" s="55"/>
      <c r="E51" s="43">
        <v>200</v>
      </c>
      <c r="F51" s="44">
        <v>200</v>
      </c>
      <c r="G51" s="45">
        <v>378</v>
      </c>
      <c r="H51" s="45">
        <v>7.5</v>
      </c>
    </row>
    <row r="52" spans="1:9" ht="21.75" customHeight="1">
      <c r="A52" s="41">
        <v>15852897</v>
      </c>
      <c r="B52" s="42" t="s">
        <v>82</v>
      </c>
      <c r="C52" s="54" t="s">
        <v>83</v>
      </c>
      <c r="D52" s="55"/>
      <c r="E52" s="43">
        <v>200</v>
      </c>
      <c r="F52" s="44">
        <v>200</v>
      </c>
      <c r="G52" s="45">
        <v>576</v>
      </c>
      <c r="H52" s="45">
        <v>13.93</v>
      </c>
    </row>
    <row r="53" spans="1:9" ht="21.75" customHeight="1">
      <c r="A53" s="41">
        <v>15852897</v>
      </c>
      <c r="B53" s="42" t="s">
        <v>84</v>
      </c>
      <c r="C53" s="54" t="s">
        <v>85</v>
      </c>
      <c r="D53" s="55"/>
      <c r="E53" s="43">
        <v>200</v>
      </c>
      <c r="F53" s="44">
        <v>200</v>
      </c>
      <c r="G53" s="45">
        <v>834</v>
      </c>
      <c r="H53" s="45">
        <v>19.940000000000001</v>
      </c>
    </row>
    <row r="54" spans="1:9" ht="21.75" customHeight="1">
      <c r="A54" s="41">
        <v>15852897</v>
      </c>
      <c r="B54" s="42" t="s">
        <v>86</v>
      </c>
      <c r="C54" s="54" t="s">
        <v>87</v>
      </c>
      <c r="D54" s="55"/>
      <c r="E54" s="43">
        <v>200</v>
      </c>
      <c r="F54" s="44">
        <v>100</v>
      </c>
      <c r="G54" s="45">
        <v>331</v>
      </c>
      <c r="H54" s="45">
        <v>7.15</v>
      </c>
    </row>
    <row r="55" spans="1:9" ht="21.75" customHeight="1">
      <c r="A55" s="41">
        <v>15852897</v>
      </c>
      <c r="B55" s="42" t="s">
        <v>88</v>
      </c>
      <c r="C55" s="54" t="s">
        <v>89</v>
      </c>
      <c r="D55" s="55"/>
      <c r="E55" s="43">
        <v>52</v>
      </c>
      <c r="F55" s="44">
        <v>26</v>
      </c>
      <c r="G55" s="45">
        <v>119.86</v>
      </c>
      <c r="H55" s="45">
        <v>3.34</v>
      </c>
    </row>
    <row r="56" spans="1:9" ht="21.75" customHeight="1">
      <c r="A56" s="41">
        <v>15852897</v>
      </c>
      <c r="B56" s="42" t="s">
        <v>90</v>
      </c>
      <c r="C56" s="54" t="s">
        <v>91</v>
      </c>
      <c r="D56" s="55"/>
      <c r="E56" s="43">
        <v>194</v>
      </c>
      <c r="F56" s="44">
        <v>97</v>
      </c>
      <c r="G56" s="45">
        <v>436.5</v>
      </c>
      <c r="H56" s="45">
        <v>11.28</v>
      </c>
    </row>
    <row r="57" spans="1:9" ht="17.45" customHeight="1">
      <c r="A57" s="31"/>
      <c r="B57" s="50"/>
      <c r="C57" s="51" t="s">
        <v>23</v>
      </c>
      <c r="D57" s="52"/>
      <c r="E57" s="16">
        <f>SUM(E51:E56)</f>
        <v>1046</v>
      </c>
      <c r="F57" s="16">
        <f>SUM(F51:F56)</f>
        <v>823</v>
      </c>
      <c r="G57" s="48">
        <f>SUM(G51:G56)</f>
        <v>2675.36</v>
      </c>
      <c r="H57" s="48">
        <f>SUM(H51:H56)</f>
        <v>63.14</v>
      </c>
      <c r="I57" s="19"/>
    </row>
    <row r="58" spans="1:9" ht="17.45" customHeight="1">
      <c r="A58" s="32"/>
      <c r="B58" s="21"/>
      <c r="C58" s="21"/>
      <c r="D58" s="21"/>
      <c r="E58" s="23"/>
      <c r="F58" s="23"/>
      <c r="G58" s="35"/>
      <c r="H58" s="35"/>
      <c r="I58" s="19"/>
    </row>
    <row r="59" spans="1:9" ht="27" customHeight="1">
      <c r="A59" s="3" t="s">
        <v>9</v>
      </c>
      <c r="B59" s="26" t="s">
        <v>42</v>
      </c>
      <c r="C59" s="33" t="s">
        <v>26</v>
      </c>
      <c r="D59" s="3" t="s">
        <v>43</v>
      </c>
      <c r="E59" s="4"/>
      <c r="F59" s="17" t="s">
        <v>10</v>
      </c>
      <c r="G59" s="36"/>
      <c r="H59" s="36" t="s">
        <v>28</v>
      </c>
      <c r="I59" s="19"/>
    </row>
    <row r="60" spans="1:9" ht="28.15" customHeight="1">
      <c r="A60" s="50" t="s">
        <v>11</v>
      </c>
      <c r="B60" s="50" t="s">
        <v>12</v>
      </c>
      <c r="C60" s="53" t="s">
        <v>20</v>
      </c>
      <c r="D60" s="53"/>
      <c r="E60" s="2" t="s">
        <v>13</v>
      </c>
      <c r="F60" s="18" t="s">
        <v>14</v>
      </c>
      <c r="G60" s="37" t="s">
        <v>15</v>
      </c>
      <c r="H60" s="37" t="s">
        <v>16</v>
      </c>
    </row>
    <row r="61" spans="1:9" ht="21.75" customHeight="1">
      <c r="A61" s="41">
        <v>15852897</v>
      </c>
      <c r="B61" s="42" t="s">
        <v>92</v>
      </c>
      <c r="C61" s="54" t="s">
        <v>93</v>
      </c>
      <c r="D61" s="55"/>
      <c r="E61" s="43">
        <v>200</v>
      </c>
      <c r="F61" s="44">
        <v>100</v>
      </c>
      <c r="G61" s="45">
        <v>454</v>
      </c>
      <c r="H61" s="45">
        <v>8.1</v>
      </c>
    </row>
    <row r="62" spans="1:9" ht="21.75" customHeight="1">
      <c r="A62" s="41">
        <v>15852897</v>
      </c>
      <c r="B62" s="42" t="s">
        <v>94</v>
      </c>
      <c r="C62" s="54" t="s">
        <v>95</v>
      </c>
      <c r="D62" s="55"/>
      <c r="E62" s="43">
        <v>200</v>
      </c>
      <c r="F62" s="44">
        <v>100</v>
      </c>
      <c r="G62" s="45">
        <v>687</v>
      </c>
      <c r="H62" s="45">
        <v>19.170000000000002</v>
      </c>
    </row>
    <row r="63" spans="1:9" ht="21.75" customHeight="1">
      <c r="A63" s="41">
        <v>15852898</v>
      </c>
      <c r="B63" s="42" t="s">
        <v>96</v>
      </c>
      <c r="C63" s="54" t="s">
        <v>97</v>
      </c>
      <c r="D63" s="55"/>
      <c r="E63" s="43">
        <v>300</v>
      </c>
      <c r="F63" s="44">
        <v>150</v>
      </c>
      <c r="G63" s="45">
        <v>327</v>
      </c>
      <c r="H63" s="45">
        <v>5.13</v>
      </c>
    </row>
    <row r="64" spans="1:9" ht="21.75" customHeight="1">
      <c r="A64" s="41">
        <v>15852898</v>
      </c>
      <c r="B64" s="42" t="s">
        <v>98</v>
      </c>
      <c r="C64" s="54" t="s">
        <v>99</v>
      </c>
      <c r="D64" s="55"/>
      <c r="E64" s="43">
        <v>266</v>
      </c>
      <c r="F64" s="44">
        <v>133</v>
      </c>
      <c r="G64" s="45">
        <v>442.89</v>
      </c>
      <c r="H64" s="45">
        <v>8.3800000000000008</v>
      </c>
    </row>
    <row r="65" spans="1:9" ht="21.75" customHeight="1">
      <c r="A65" s="41">
        <v>15852897</v>
      </c>
      <c r="B65" s="42" t="s">
        <v>100</v>
      </c>
      <c r="C65" s="54" t="s">
        <v>101</v>
      </c>
      <c r="D65" s="55"/>
      <c r="E65" s="43">
        <v>348</v>
      </c>
      <c r="F65" s="44">
        <v>174</v>
      </c>
      <c r="G65" s="45">
        <v>802.14</v>
      </c>
      <c r="H65" s="45">
        <v>22.37</v>
      </c>
    </row>
    <row r="66" spans="1:9" ht="17.45" customHeight="1">
      <c r="A66" s="31"/>
      <c r="B66" s="50"/>
      <c r="C66" s="51" t="s">
        <v>23</v>
      </c>
      <c r="D66" s="52"/>
      <c r="E66" s="16">
        <f>SUM(E61:E65)</f>
        <v>1314</v>
      </c>
      <c r="F66" s="16">
        <f>SUM(F61:F65)</f>
        <v>657</v>
      </c>
      <c r="G66" s="48">
        <f>SUM(G61:G65)</f>
        <v>2713.0299999999997</v>
      </c>
      <c r="H66" s="48">
        <f>SUM(H61:H65)</f>
        <v>63.150000000000006</v>
      </c>
      <c r="I66" s="19"/>
    </row>
    <row r="67" spans="1:9" ht="16.5" customHeight="1">
      <c r="A67" s="32"/>
      <c r="B67" s="21"/>
      <c r="C67" s="21"/>
      <c r="D67" s="21"/>
      <c r="E67" s="23"/>
      <c r="F67" s="23"/>
      <c r="G67" s="35"/>
      <c r="H67" s="35"/>
      <c r="I67" s="19"/>
    </row>
    <row r="68" spans="1:9" ht="27" customHeight="1">
      <c r="A68" s="3" t="s">
        <v>9</v>
      </c>
      <c r="B68" s="26" t="s">
        <v>44</v>
      </c>
      <c r="C68" s="33" t="s">
        <v>26</v>
      </c>
      <c r="D68" s="3" t="s">
        <v>45</v>
      </c>
      <c r="E68" s="4"/>
      <c r="F68" s="17" t="s">
        <v>10</v>
      </c>
      <c r="G68" s="36"/>
      <c r="H68" s="36" t="s">
        <v>28</v>
      </c>
      <c r="I68" s="19"/>
    </row>
    <row r="69" spans="1:9" ht="28.15" customHeight="1">
      <c r="A69" s="50" t="s">
        <v>11</v>
      </c>
      <c r="B69" s="50" t="s">
        <v>12</v>
      </c>
      <c r="C69" s="53" t="s">
        <v>20</v>
      </c>
      <c r="D69" s="53"/>
      <c r="E69" s="2" t="s">
        <v>13</v>
      </c>
      <c r="F69" s="18" t="s">
        <v>14</v>
      </c>
      <c r="G69" s="37" t="s">
        <v>15</v>
      </c>
      <c r="H69" s="37" t="s">
        <v>16</v>
      </c>
    </row>
    <row r="70" spans="1:9" ht="21.75" customHeight="1">
      <c r="A70" s="41">
        <v>15852898</v>
      </c>
      <c r="B70" s="42" t="s">
        <v>102</v>
      </c>
      <c r="C70" s="54" t="s">
        <v>103</v>
      </c>
      <c r="D70" s="55"/>
      <c r="E70" s="43">
        <v>200</v>
      </c>
      <c r="F70" s="44">
        <v>100</v>
      </c>
      <c r="G70" s="45">
        <v>486</v>
      </c>
      <c r="H70" s="45">
        <v>9.58</v>
      </c>
    </row>
    <row r="71" spans="1:9" ht="21.75" customHeight="1">
      <c r="A71" s="41">
        <v>15852898</v>
      </c>
      <c r="B71" s="42" t="s">
        <v>104</v>
      </c>
      <c r="C71" s="54" t="s">
        <v>105</v>
      </c>
      <c r="D71" s="55"/>
      <c r="E71" s="43">
        <v>700</v>
      </c>
      <c r="F71" s="44">
        <v>175</v>
      </c>
      <c r="G71" s="45">
        <v>652.75</v>
      </c>
      <c r="H71" s="45">
        <v>18.190000000000001</v>
      </c>
    </row>
    <row r="72" spans="1:9" ht="21.75" customHeight="1">
      <c r="A72" s="41">
        <v>15852898</v>
      </c>
      <c r="B72" s="42" t="s">
        <v>106</v>
      </c>
      <c r="C72" s="54" t="s">
        <v>107</v>
      </c>
      <c r="D72" s="55"/>
      <c r="E72" s="43">
        <v>86</v>
      </c>
      <c r="F72" s="44">
        <v>125</v>
      </c>
      <c r="G72" s="45">
        <v>726.25</v>
      </c>
      <c r="H72" s="45">
        <v>21.07</v>
      </c>
    </row>
    <row r="73" spans="1:9" ht="21.75" customHeight="1">
      <c r="A73" s="41">
        <v>15852898</v>
      </c>
      <c r="B73" s="42" t="s">
        <v>108</v>
      </c>
      <c r="C73" s="54" t="s">
        <v>107</v>
      </c>
      <c r="D73" s="55"/>
      <c r="E73" s="43">
        <v>70</v>
      </c>
      <c r="F73" s="44">
        <v>47</v>
      </c>
      <c r="G73" s="45">
        <v>353.44</v>
      </c>
      <c r="H73" s="45">
        <v>10.07</v>
      </c>
    </row>
    <row r="74" spans="1:9" ht="21.75" customHeight="1">
      <c r="A74" s="41">
        <v>15852898</v>
      </c>
      <c r="B74" s="42" t="s">
        <v>109</v>
      </c>
      <c r="C74" s="54" t="s">
        <v>110</v>
      </c>
      <c r="D74" s="55"/>
      <c r="E74" s="43">
        <v>60</v>
      </c>
      <c r="F74" s="44">
        <v>67</v>
      </c>
      <c r="G74" s="45">
        <v>223.11</v>
      </c>
      <c r="H74" s="45">
        <v>4.22</v>
      </c>
    </row>
    <row r="75" spans="1:9" ht="17.45" customHeight="1">
      <c r="A75" s="31"/>
      <c r="B75" s="50"/>
      <c r="C75" s="51" t="s">
        <v>23</v>
      </c>
      <c r="D75" s="52"/>
      <c r="E75" s="16">
        <f>SUM(E70:E74)</f>
        <v>1116</v>
      </c>
      <c r="F75" s="16">
        <f>SUM(F70:F74)</f>
        <v>514</v>
      </c>
      <c r="G75" s="48">
        <f>SUM(G70:G74)</f>
        <v>2441.5500000000002</v>
      </c>
      <c r="H75" s="48">
        <f>SUM(H70:H74)</f>
        <v>63.13</v>
      </c>
      <c r="I75" s="19"/>
    </row>
    <row r="76" spans="1:9" ht="17.45" customHeight="1">
      <c r="A76" s="32"/>
      <c r="B76" s="21"/>
      <c r="C76" s="21"/>
      <c r="D76" s="21"/>
      <c r="E76" s="23"/>
      <c r="F76" s="23"/>
      <c r="G76" s="35"/>
      <c r="H76" s="35"/>
      <c r="I76" s="19"/>
    </row>
    <row r="77" spans="1:9" ht="27" customHeight="1">
      <c r="A77" s="3" t="s">
        <v>9</v>
      </c>
      <c r="B77" s="26" t="s">
        <v>46</v>
      </c>
      <c r="C77" s="33" t="s">
        <v>26</v>
      </c>
      <c r="D77" s="3" t="s">
        <v>47</v>
      </c>
      <c r="E77" s="4"/>
      <c r="F77" s="17" t="s">
        <v>10</v>
      </c>
      <c r="G77" s="36"/>
      <c r="H77" s="36" t="s">
        <v>28</v>
      </c>
      <c r="I77" s="19"/>
    </row>
    <row r="78" spans="1:9" ht="28.15" customHeight="1">
      <c r="A78" s="50" t="s">
        <v>11</v>
      </c>
      <c r="B78" s="50" t="s">
        <v>12</v>
      </c>
      <c r="C78" s="53" t="s">
        <v>20</v>
      </c>
      <c r="D78" s="53"/>
      <c r="E78" s="2" t="s">
        <v>13</v>
      </c>
      <c r="F78" s="18" t="s">
        <v>14</v>
      </c>
      <c r="G78" s="37" t="s">
        <v>15</v>
      </c>
      <c r="H78" s="37" t="s">
        <v>16</v>
      </c>
    </row>
    <row r="79" spans="1:9" ht="21.75" customHeight="1">
      <c r="A79" s="41">
        <v>15852898</v>
      </c>
      <c r="B79" s="42" t="s">
        <v>111</v>
      </c>
      <c r="C79" s="54" t="s">
        <v>112</v>
      </c>
      <c r="D79" s="55"/>
      <c r="E79" s="43">
        <v>500</v>
      </c>
      <c r="F79" s="44">
        <v>125</v>
      </c>
      <c r="G79" s="45">
        <v>1178.75</v>
      </c>
      <c r="H79" s="45">
        <v>35.700000000000003</v>
      </c>
    </row>
    <row r="80" spans="1:9" ht="21.75" customHeight="1">
      <c r="A80" s="41">
        <v>15852898</v>
      </c>
      <c r="B80" s="42" t="s">
        <v>113</v>
      </c>
      <c r="C80" s="54" t="s">
        <v>114</v>
      </c>
      <c r="D80" s="55"/>
      <c r="E80" s="43">
        <v>512</v>
      </c>
      <c r="F80" s="44">
        <v>128</v>
      </c>
      <c r="G80" s="45">
        <v>962.56</v>
      </c>
      <c r="H80" s="45">
        <v>27.42</v>
      </c>
    </row>
    <row r="81" spans="1:9" ht="17.45" customHeight="1">
      <c r="A81" s="31"/>
      <c r="B81" s="50"/>
      <c r="C81" s="51" t="s">
        <v>23</v>
      </c>
      <c r="D81" s="52"/>
      <c r="E81" s="16">
        <f>SUM(E79:E80)</f>
        <v>1012</v>
      </c>
      <c r="F81" s="16">
        <f>SUM(F79:F80)</f>
        <v>253</v>
      </c>
      <c r="G81" s="48">
        <f>SUM(G79:G80)</f>
        <v>2141.31</v>
      </c>
      <c r="H81" s="48">
        <f>SUM(H79:H80)</f>
        <v>63.120000000000005</v>
      </c>
      <c r="I81" s="19"/>
    </row>
    <row r="82" spans="1:9" ht="17.45" customHeight="1">
      <c r="A82" s="32"/>
      <c r="B82" s="21"/>
      <c r="C82" s="21"/>
      <c r="D82" s="21"/>
      <c r="E82" s="23"/>
      <c r="F82" s="23"/>
      <c r="G82" s="35"/>
      <c r="H82" s="35"/>
      <c r="I82" s="19"/>
    </row>
    <row r="85" spans="1:9" ht="15.75">
      <c r="B85" s="24"/>
      <c r="C85" s="59" t="s">
        <v>22</v>
      </c>
      <c r="D85" s="59"/>
      <c r="E85" s="25">
        <f>SUM(E81,E75,E66,E57,E47,E39,E29)</f>
        <v>9398</v>
      </c>
      <c r="F85" s="25">
        <f>SUM(F81,F75,F66,F57,F47,F39,F29)</f>
        <v>3959</v>
      </c>
      <c r="G85" s="38">
        <f>SUM(G81,G75,G66,G57,G47,G39,G29)</f>
        <v>18731.04</v>
      </c>
      <c r="H85" s="38">
        <f>SUM(H81,H75,H66,H57,H47,H39,H29)</f>
        <v>441.74</v>
      </c>
    </row>
  </sheetData>
  <mergeCells count="54">
    <mergeCell ref="C81:D81"/>
    <mergeCell ref="C85:D85"/>
    <mergeCell ref="C23:D23"/>
    <mergeCell ref="C24:D24"/>
    <mergeCell ref="C25:D25"/>
    <mergeCell ref="C26:D26"/>
    <mergeCell ref="C27:D27"/>
    <mergeCell ref="C28:D28"/>
    <mergeCell ref="C34:D34"/>
    <mergeCell ref="C35:D35"/>
    <mergeCell ref="C36:D36"/>
    <mergeCell ref="C37:D37"/>
    <mergeCell ref="C38:D38"/>
    <mergeCell ref="C44:D44"/>
    <mergeCell ref="C45:D45"/>
    <mergeCell ref="C46:D46"/>
    <mergeCell ref="C80:D80"/>
    <mergeCell ref="C62:D62"/>
    <mergeCell ref="C63:D63"/>
    <mergeCell ref="C69:D69"/>
    <mergeCell ref="C70:D70"/>
    <mergeCell ref="C74:D74"/>
    <mergeCell ref="C64:D64"/>
    <mergeCell ref="C65:D65"/>
    <mergeCell ref="C66:D66"/>
    <mergeCell ref="C71:D71"/>
    <mergeCell ref="C72:D72"/>
    <mergeCell ref="C73:D73"/>
    <mergeCell ref="C50:D50"/>
    <mergeCell ref="C51:D51"/>
    <mergeCell ref="C75:D75"/>
    <mergeCell ref="C78:D78"/>
    <mergeCell ref="C79:D79"/>
    <mergeCell ref="C52:D52"/>
    <mergeCell ref="C53:D53"/>
    <mergeCell ref="C54:D54"/>
    <mergeCell ref="C56:D56"/>
    <mergeCell ref="C57:D57"/>
    <mergeCell ref="C55:D55"/>
    <mergeCell ref="C60:D60"/>
    <mergeCell ref="C61:D61"/>
    <mergeCell ref="C29:D29"/>
    <mergeCell ref="C32:D32"/>
    <mergeCell ref="C33:D33"/>
    <mergeCell ref="C47:D47"/>
    <mergeCell ref="A2:G2"/>
    <mergeCell ref="C16:D16"/>
    <mergeCell ref="B9:D9"/>
    <mergeCell ref="B10:C10"/>
    <mergeCell ref="C21:D21"/>
    <mergeCell ref="C22:D22"/>
    <mergeCell ref="C39:D39"/>
    <mergeCell ref="C42:D42"/>
    <mergeCell ref="C43:D43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2025-08-25T10:38:24Z</dcterms:modified>
</cp:coreProperties>
</file>