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61" i="7" l="1"/>
  <c r="G61" i="7"/>
  <c r="F61" i="7"/>
  <c r="E61" i="7"/>
  <c r="H53" i="7"/>
  <c r="G53" i="7"/>
  <c r="F53" i="7"/>
  <c r="E53" i="7"/>
  <c r="H46" i="7"/>
  <c r="G46" i="7"/>
  <c r="F46" i="7"/>
  <c r="E46" i="7"/>
  <c r="H36" i="7"/>
  <c r="G36" i="7"/>
  <c r="F36" i="7"/>
  <c r="E36" i="7"/>
  <c r="H29" i="7" l="1"/>
  <c r="H65" i="7" s="1"/>
  <c r="G29" i="7"/>
  <c r="F29" i="7"/>
  <c r="F65" i="7" s="1"/>
  <c r="E29" i="7"/>
  <c r="E65" i="7" s="1"/>
  <c r="G65" i="7" l="1"/>
  <c r="G16" i="7" s="1"/>
  <c r="H16" i="7"/>
  <c r="E16" i="7"/>
  <c r="F16" i="7"/>
</calcChain>
</file>

<file path=xl/sharedStrings.xml><?xml version="1.0" encoding="utf-8"?>
<sst xmlns="http://schemas.openxmlformats.org/spreadsheetml/2006/main" count="138" uniqueCount="83">
  <si>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</si>
  <si>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</si>
  <si>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</si>
  <si>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</si>
  <si>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</si>
  <si>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</si>
  <si>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</si>
  <si>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</si>
  <si>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</si>
  <si>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</si>
  <si>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</si>
  <si>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</si>
  <si>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</si>
  <si>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</si>
  <si>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</si>
  <si>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</si>
  <si>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</si>
  <si>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</si>
  <si>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</si>
  <si>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</si>
  <si>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</si>
  <si>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</si>
  <si>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</si>
  <si>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</si>
  <si>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</si>
  <si>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</si>
  <si>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</si>
  <si>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</si>
  <si>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40HQ-1</t>
    <phoneticPr fontId="3" type="noConversion"/>
  </si>
  <si>
    <t>40HQ-1</t>
    <phoneticPr fontId="3" type="noConversion"/>
  </si>
  <si>
    <t>09/08/2025-09/13/2025</t>
    <phoneticPr fontId="1" type="noConversion"/>
  </si>
  <si>
    <t>ONE FRUITION - 008E</t>
    <phoneticPr fontId="1" type="noConversion"/>
  </si>
  <si>
    <t>LONG BEACH,CA</t>
    <phoneticPr fontId="1" type="noConversion"/>
  </si>
  <si>
    <t>15762339</t>
    <phoneticPr fontId="1" type="noConversion"/>
  </si>
  <si>
    <t>YMJAW237233477</t>
    <phoneticPr fontId="1" type="noConversion"/>
  </si>
  <si>
    <t>FFAU6572177</t>
    <phoneticPr fontId="1" type="noConversion"/>
  </si>
  <si>
    <t>YMAU217113</t>
    <phoneticPr fontId="1" type="noConversion"/>
  </si>
  <si>
    <t xml:space="preserve"> KL63PC6262</t>
    <phoneticPr fontId="1" type="noConversion"/>
  </si>
  <si>
    <t>Cooling Pet Couch</t>
    <phoneticPr fontId="1" type="noConversion"/>
  </si>
  <si>
    <t xml:space="preserve"> KL63CM6263</t>
    <phoneticPr fontId="1" type="noConversion"/>
  </si>
  <si>
    <t xml:space="preserve"> Tufted Crate Mat</t>
    <phoneticPr fontId="1" type="noConversion"/>
  </si>
  <si>
    <t xml:space="preserve"> KL63CM6264</t>
    <phoneticPr fontId="1" type="noConversion"/>
  </si>
  <si>
    <t>Tufted Crate Mat</t>
    <phoneticPr fontId="1" type="noConversion"/>
  </si>
  <si>
    <t xml:space="preserve"> KL63CM6265</t>
    <phoneticPr fontId="1" type="noConversion"/>
  </si>
  <si>
    <t xml:space="preserve"> Tufted Crate Mat</t>
    <phoneticPr fontId="1" type="noConversion"/>
  </si>
  <si>
    <t>KL63CM6266</t>
    <phoneticPr fontId="1" type="noConversion"/>
  </si>
  <si>
    <t>Tufted Crate Mat</t>
    <phoneticPr fontId="1" type="noConversion"/>
  </si>
  <si>
    <t xml:space="preserve"> KL63CM6433</t>
    <phoneticPr fontId="1" type="noConversion"/>
  </si>
  <si>
    <t xml:space="preserve"> Bumper Crate Mat - Gray - S</t>
    <phoneticPr fontId="1" type="noConversion"/>
  </si>
  <si>
    <t xml:space="preserve"> KL63CM6434</t>
    <phoneticPr fontId="1" type="noConversion"/>
  </si>
  <si>
    <t>Bumper Crate Mat - Gray - M</t>
    <phoneticPr fontId="1" type="noConversion"/>
  </si>
  <si>
    <t>YMMU6122997</t>
    <phoneticPr fontId="1" type="noConversion"/>
  </si>
  <si>
    <t>YMAU244561</t>
    <phoneticPr fontId="1" type="noConversion"/>
  </si>
  <si>
    <t>KL63CM6435</t>
    <phoneticPr fontId="1" type="noConversion"/>
  </si>
  <si>
    <t xml:space="preserve"> Bumper Crate Mat - Gray - L</t>
    <phoneticPr fontId="1" type="noConversion"/>
  </si>
  <si>
    <t xml:space="preserve"> KL63CM6436</t>
    <phoneticPr fontId="1" type="noConversion"/>
  </si>
  <si>
    <t xml:space="preserve"> Bumper Crate Mat - Gray - XL</t>
    <phoneticPr fontId="1" type="noConversion"/>
  </si>
  <si>
    <t>YMMU6524044</t>
    <phoneticPr fontId="1" type="noConversion"/>
  </si>
  <si>
    <t>YMAU246489</t>
    <phoneticPr fontId="1" type="noConversion"/>
  </si>
  <si>
    <t>KL63FM6437</t>
    <phoneticPr fontId="1" type="noConversion"/>
  </si>
  <si>
    <t>Fur Mat - Gray - M</t>
    <phoneticPr fontId="1" type="noConversion"/>
  </si>
  <si>
    <t xml:space="preserve"> KL63FM6438</t>
    <phoneticPr fontId="1" type="noConversion"/>
  </si>
  <si>
    <t xml:space="preserve"> Fur Mat - Gray - L</t>
    <phoneticPr fontId="1" type="noConversion"/>
  </si>
  <si>
    <t xml:space="preserve"> KL63BN6439</t>
    <phoneticPr fontId="1" type="noConversion"/>
  </si>
  <si>
    <t>Bolster Napper Bed</t>
    <phoneticPr fontId="1" type="noConversion"/>
  </si>
  <si>
    <t xml:space="preserve"> KL63FD6440</t>
    <phoneticPr fontId="1" type="noConversion"/>
  </si>
  <si>
    <t>Flower Donut Bed - Gray - S</t>
    <phoneticPr fontId="1" type="noConversion"/>
  </si>
  <si>
    <t>KL63FD6441</t>
    <phoneticPr fontId="1" type="noConversion"/>
  </si>
  <si>
    <t>Flower Donut Bed - Gray - M</t>
    <phoneticPr fontId="1" type="noConversion"/>
  </si>
  <si>
    <t>YMMU6810156</t>
    <phoneticPr fontId="1" type="noConversion"/>
  </si>
  <si>
    <t>YMAU217093</t>
    <phoneticPr fontId="1" type="noConversion"/>
  </si>
  <si>
    <t xml:space="preserve"> KL63FD6442</t>
    <phoneticPr fontId="1" type="noConversion"/>
  </si>
  <si>
    <t xml:space="preserve"> Flower Donut Bed - Gray - L</t>
    <phoneticPr fontId="1" type="noConversion"/>
  </si>
  <si>
    <t xml:space="preserve"> KL63HD6443</t>
    <phoneticPr fontId="1" type="noConversion"/>
  </si>
  <si>
    <t xml:space="preserve"> Hooded Donut Bed - Gray</t>
    <phoneticPr fontId="1" type="noConversion"/>
  </si>
  <si>
    <t>YMMU6317197</t>
    <phoneticPr fontId="1" type="noConversion"/>
  </si>
  <si>
    <t>YMAU246411</t>
    <phoneticPr fontId="1" type="noConversion"/>
  </si>
  <si>
    <t>KL63TC6477</t>
    <phoneticPr fontId="1" type="noConversion"/>
  </si>
  <si>
    <t xml:space="preserve"> Tufted Cuddler</t>
    <phoneticPr fontId="1" type="noConversion"/>
  </si>
  <si>
    <t xml:space="preserve"> KL63HB6478</t>
    <phoneticPr fontId="1" type="noConversion"/>
  </si>
  <si>
    <t>High Back Cuddler</t>
    <phoneticPr fontId="1" type="noConversion"/>
  </si>
  <si>
    <t>KL63PC6479</t>
    <phoneticPr fontId="1" type="noConversion"/>
  </si>
  <si>
    <t>Pet Couch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</si>
</sst>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80" fontId="26" fillId="0" borderId="0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80" fontId="35" fillId="0" borderId="2" xfId="44" applyNumberFormat="1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0"/>
  <sheetViews>
    <sheetView tabSelected="1" topLeftCell="A7" zoomScaleNormal="100" workbookViewId="0">
      <selection activeCell="G16" sqref="G16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2" t="s">
        <v>4</v>
      </c>
      <c r="B2" s="62"/>
      <c r="C2" s="62"/>
      <c r="D2" s="62"/>
      <c r="E2" s="62"/>
      <c r="F2" s="62"/>
      <c r="G2" s="62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3" t="s">
        <v>33</v>
      </c>
      <c r="C9" s="63"/>
      <c r="D9" s="63"/>
      <c r="E9" s="5"/>
      <c r="F9" s="6"/>
      <c r="G9" s="6"/>
      <c r="H9" s="6"/>
    </row>
    <row r="10" spans="1:9" ht="17.45" customHeight="1">
      <c r="A10" s="6" t="s">
        <v>18</v>
      </c>
      <c r="B10" s="64" t="s">
        <v>30</v>
      </c>
      <c r="C10" s="6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42" t="s">
        <v>34</v>
      </c>
      <c r="G12" s="42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45889</v>
      </c>
      <c r="H13" s="41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45904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9" t="s">
        <v>8</v>
      </c>
      <c r="D16" s="59"/>
      <c r="E16" s="16">
        <f>E65</f>
        <v>6584</v>
      </c>
      <c r="F16" s="16">
        <f>F65</f>
        <v>2922</v>
      </c>
      <c r="G16" s="36">
        <f>G65</f>
        <v>12721.649999999998</v>
      </c>
      <c r="H16" s="36">
        <f>H65</f>
        <v>294.54000000000002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17.45" customHeight="1">
      <c r="A19" s="33"/>
      <c r="B19" s="21"/>
      <c r="C19" s="21"/>
      <c r="D19" s="21"/>
      <c r="E19" s="23"/>
      <c r="F19" s="23"/>
      <c r="G19" s="37"/>
      <c r="H19" s="37"/>
      <c r="I19" s="19"/>
    </row>
    <row r="20" spans="1:9" ht="27" customHeight="1">
      <c r="A20" s="3" t="s">
        <v>9</v>
      </c>
      <c r="B20" s="27" t="s">
        <v>35</v>
      </c>
      <c r="C20" s="34" t="s">
        <v>26</v>
      </c>
      <c r="D20" s="3" t="s">
        <v>36</v>
      </c>
      <c r="E20" s="4"/>
      <c r="F20" s="17" t="s">
        <v>10</v>
      </c>
      <c r="G20" s="38"/>
      <c r="H20" s="38" t="s">
        <v>28</v>
      </c>
      <c r="I20" s="19"/>
    </row>
    <row r="21" spans="1:9" ht="28.15" customHeight="1">
      <c r="A21" s="48" t="s">
        <v>11</v>
      </c>
      <c r="B21" s="48" t="s">
        <v>12</v>
      </c>
      <c r="C21" s="59" t="s">
        <v>20</v>
      </c>
      <c r="D21" s="59"/>
      <c r="E21" s="2" t="s">
        <v>13</v>
      </c>
      <c r="F21" s="18" t="s">
        <v>14</v>
      </c>
      <c r="G21" s="39" t="s">
        <v>15</v>
      </c>
      <c r="H21" s="39" t="s">
        <v>16</v>
      </c>
    </row>
    <row r="22" spans="1:9" ht="21.75" customHeight="1">
      <c r="A22" s="43">
        <v>15762339</v>
      </c>
      <c r="B22" s="44" t="s">
        <v>37</v>
      </c>
      <c r="C22" s="56" t="s">
        <v>38</v>
      </c>
      <c r="D22" s="57"/>
      <c r="E22" s="45">
        <v>94</v>
      </c>
      <c r="F22" s="46">
        <v>47</v>
      </c>
      <c r="G22" s="47">
        <v>314.90000000000003</v>
      </c>
      <c r="H22" s="47">
        <v>8.6199999999999992</v>
      </c>
    </row>
    <row r="23" spans="1:9" ht="21.75" customHeight="1">
      <c r="A23" s="43">
        <v>15762339</v>
      </c>
      <c r="B23" s="44" t="s">
        <v>39</v>
      </c>
      <c r="C23" s="56" t="s">
        <v>40</v>
      </c>
      <c r="D23" s="57"/>
      <c r="E23" s="45">
        <v>500</v>
      </c>
      <c r="F23" s="46">
        <v>125</v>
      </c>
      <c r="G23" s="47">
        <v>466.25</v>
      </c>
      <c r="H23" s="47">
        <v>13</v>
      </c>
    </row>
    <row r="24" spans="1:9" ht="21.75" customHeight="1">
      <c r="A24" s="43">
        <v>15762339</v>
      </c>
      <c r="B24" s="44" t="s">
        <v>41</v>
      </c>
      <c r="C24" s="56" t="s">
        <v>42</v>
      </c>
      <c r="D24" s="57"/>
      <c r="E24" s="45">
        <v>100</v>
      </c>
      <c r="F24" s="46">
        <v>25</v>
      </c>
      <c r="G24" s="47">
        <v>145.25</v>
      </c>
      <c r="H24" s="47">
        <v>4.22</v>
      </c>
    </row>
    <row r="25" spans="1:9" ht="21.75" customHeight="1">
      <c r="A25" s="43">
        <v>15762339</v>
      </c>
      <c r="B25" s="44" t="s">
        <v>43</v>
      </c>
      <c r="C25" s="56" t="s">
        <v>44</v>
      </c>
      <c r="D25" s="57"/>
      <c r="E25" s="45">
        <v>100</v>
      </c>
      <c r="F25" s="46">
        <v>25</v>
      </c>
      <c r="G25" s="47">
        <v>188</v>
      </c>
      <c r="H25" s="47">
        <v>5.3599999999999994</v>
      </c>
    </row>
    <row r="26" spans="1:9" ht="21.75" customHeight="1">
      <c r="A26" s="43">
        <v>15762339</v>
      </c>
      <c r="B26" s="44" t="s">
        <v>45</v>
      </c>
      <c r="C26" s="56" t="s">
        <v>46</v>
      </c>
      <c r="D26" s="57"/>
      <c r="E26" s="45">
        <v>100</v>
      </c>
      <c r="F26" s="46">
        <v>25</v>
      </c>
      <c r="G26" s="47">
        <v>235.75</v>
      </c>
      <c r="H26" s="47">
        <v>7.14</v>
      </c>
    </row>
    <row r="27" spans="1:9" ht="21.75" customHeight="1">
      <c r="A27" s="43">
        <v>15762339</v>
      </c>
      <c r="B27" s="44" t="s">
        <v>47</v>
      </c>
      <c r="C27" s="56" t="s">
        <v>48</v>
      </c>
      <c r="D27" s="57"/>
      <c r="E27" s="45">
        <v>600</v>
      </c>
      <c r="F27" s="46">
        <v>150</v>
      </c>
      <c r="G27" s="47">
        <v>619.5</v>
      </c>
      <c r="H27" s="47">
        <v>12.129999999999999</v>
      </c>
    </row>
    <row r="28" spans="1:9" ht="21.75" customHeight="1">
      <c r="A28" s="43">
        <v>15762339</v>
      </c>
      <c r="B28" s="44" t="s">
        <v>49</v>
      </c>
      <c r="C28" s="56" t="s">
        <v>50</v>
      </c>
      <c r="D28" s="57"/>
      <c r="E28" s="45">
        <v>304</v>
      </c>
      <c r="F28" s="46">
        <v>76</v>
      </c>
      <c r="G28" s="47">
        <v>410.40000000000003</v>
      </c>
      <c r="H28" s="47">
        <v>8.73</v>
      </c>
    </row>
    <row r="29" spans="1:9" ht="17.45" customHeight="1">
      <c r="A29" s="32"/>
      <c r="B29" s="48"/>
      <c r="C29" s="60" t="s">
        <v>23</v>
      </c>
      <c r="D29" s="61"/>
      <c r="E29" s="16">
        <f>SUM(E22:E28)</f>
        <v>1798</v>
      </c>
      <c r="F29" s="16">
        <f>SUM(F22:F28)</f>
        <v>473</v>
      </c>
      <c r="G29" s="50">
        <f>SUM(G22:G28)</f>
        <v>2380.0500000000002</v>
      </c>
      <c r="H29" s="50">
        <f>SUM(H22:H28)</f>
        <v>59.2</v>
      </c>
      <c r="I29" s="19"/>
    </row>
    <row r="30" spans="1:9" ht="17.45" customHeight="1">
      <c r="A30" s="33"/>
      <c r="B30" s="21"/>
      <c r="C30" s="21"/>
      <c r="D30" s="21"/>
      <c r="E30" s="23"/>
      <c r="F30" s="23"/>
      <c r="G30" s="49"/>
      <c r="H30" s="49"/>
      <c r="I30" s="19"/>
    </row>
    <row r="31" spans="1:9" ht="27" customHeight="1">
      <c r="A31" s="3" t="s">
        <v>9</v>
      </c>
      <c r="B31" s="27" t="s">
        <v>51</v>
      </c>
      <c r="C31" s="34" t="s">
        <v>26</v>
      </c>
      <c r="D31" s="3" t="s">
        <v>52</v>
      </c>
      <c r="E31" s="4"/>
      <c r="F31" s="17" t="s">
        <v>10</v>
      </c>
      <c r="G31" s="38"/>
      <c r="H31" s="38" t="s">
        <v>29</v>
      </c>
      <c r="I31" s="19"/>
    </row>
    <row r="32" spans="1:9" ht="28.15" customHeight="1">
      <c r="A32" s="51" t="s">
        <v>11</v>
      </c>
      <c r="B32" s="51" t="s">
        <v>12</v>
      </c>
      <c r="C32" s="59" t="s">
        <v>20</v>
      </c>
      <c r="D32" s="59"/>
      <c r="E32" s="2" t="s">
        <v>13</v>
      </c>
      <c r="F32" s="18" t="s">
        <v>14</v>
      </c>
      <c r="G32" s="39" t="s">
        <v>15</v>
      </c>
      <c r="H32" s="39" t="s">
        <v>16</v>
      </c>
    </row>
    <row r="33" spans="1:9" ht="21.75" customHeight="1">
      <c r="A33" s="43">
        <v>15762339</v>
      </c>
      <c r="B33" s="44" t="s">
        <v>49</v>
      </c>
      <c r="C33" s="56" t="s">
        <v>50</v>
      </c>
      <c r="D33" s="57"/>
      <c r="E33" s="45">
        <v>196</v>
      </c>
      <c r="F33" s="46">
        <v>49</v>
      </c>
      <c r="G33" s="47">
        <v>264.60000000000002</v>
      </c>
      <c r="H33" s="47">
        <v>5.63</v>
      </c>
    </row>
    <row r="34" spans="1:9" ht="21.75" customHeight="1">
      <c r="A34" s="43">
        <v>15762339</v>
      </c>
      <c r="B34" s="44" t="s">
        <v>53</v>
      </c>
      <c r="C34" s="56" t="s">
        <v>54</v>
      </c>
      <c r="D34" s="57"/>
      <c r="E34" s="45">
        <v>700</v>
      </c>
      <c r="F34" s="46">
        <v>175</v>
      </c>
      <c r="G34" s="47">
        <v>1414</v>
      </c>
      <c r="H34" s="47">
        <v>27.67</v>
      </c>
    </row>
    <row r="35" spans="1:9" ht="21.75" customHeight="1">
      <c r="A35" s="43">
        <v>15762339</v>
      </c>
      <c r="B35" s="44" t="s">
        <v>55</v>
      </c>
      <c r="C35" s="56" t="s">
        <v>56</v>
      </c>
      <c r="D35" s="57"/>
      <c r="E35" s="45">
        <v>576</v>
      </c>
      <c r="F35" s="46">
        <v>144</v>
      </c>
      <c r="G35" s="47">
        <v>1258.56</v>
      </c>
      <c r="H35" s="47">
        <v>25.94</v>
      </c>
    </row>
    <row r="36" spans="1:9" ht="17.45" customHeight="1">
      <c r="A36" s="32"/>
      <c r="B36" s="51"/>
      <c r="C36" s="60" t="s">
        <v>23</v>
      </c>
      <c r="D36" s="61"/>
      <c r="E36" s="16">
        <f>SUM(E33:E35)</f>
        <v>1472</v>
      </c>
      <c r="F36" s="16">
        <f>SUM(F33:F35)</f>
        <v>368</v>
      </c>
      <c r="G36" s="50">
        <f>SUM(G33:G35)</f>
        <v>2937.16</v>
      </c>
      <c r="H36" s="50">
        <f>SUM(H33:H35)</f>
        <v>59.240000000000009</v>
      </c>
      <c r="I36" s="19"/>
    </row>
    <row r="37" spans="1:9" ht="16.5" customHeight="1">
      <c r="A37" s="33"/>
      <c r="B37" s="21"/>
      <c r="C37" s="21"/>
      <c r="D37" s="21"/>
      <c r="E37" s="23"/>
      <c r="F37" s="23"/>
      <c r="G37" s="37"/>
      <c r="H37" s="37"/>
      <c r="I37" s="19"/>
    </row>
    <row r="38" spans="1:9" ht="27" customHeight="1">
      <c r="A38" s="3" t="s">
        <v>9</v>
      </c>
      <c r="B38" s="27" t="s">
        <v>57</v>
      </c>
      <c r="C38" s="34" t="s">
        <v>26</v>
      </c>
      <c r="D38" s="3" t="s">
        <v>58</v>
      </c>
      <c r="E38" s="4"/>
      <c r="F38" s="17" t="s">
        <v>10</v>
      </c>
      <c r="G38" s="38"/>
      <c r="H38" s="38" t="s">
        <v>29</v>
      </c>
      <c r="I38" s="19"/>
    </row>
    <row r="39" spans="1:9" ht="28.15" customHeight="1">
      <c r="A39" s="53" t="s">
        <v>11</v>
      </c>
      <c r="B39" s="53" t="s">
        <v>12</v>
      </c>
      <c r="C39" s="59" t="s">
        <v>20</v>
      </c>
      <c r="D39" s="59"/>
      <c r="E39" s="2" t="s">
        <v>13</v>
      </c>
      <c r="F39" s="18" t="s">
        <v>14</v>
      </c>
      <c r="G39" s="39" t="s">
        <v>15</v>
      </c>
      <c r="H39" s="39" t="s">
        <v>16</v>
      </c>
    </row>
    <row r="40" spans="1:9" ht="21.75" customHeight="1">
      <c r="A40" s="43">
        <v>15762339</v>
      </c>
      <c r="B40" s="44" t="s">
        <v>55</v>
      </c>
      <c r="C40" s="56" t="s">
        <v>56</v>
      </c>
      <c r="D40" s="57"/>
      <c r="E40" s="45">
        <v>224</v>
      </c>
      <c r="F40" s="46">
        <v>56</v>
      </c>
      <c r="G40" s="47">
        <v>489.44</v>
      </c>
      <c r="H40" s="47">
        <v>10.09</v>
      </c>
    </row>
    <row r="41" spans="1:9" ht="21.75" customHeight="1">
      <c r="A41" s="43">
        <v>15762339</v>
      </c>
      <c r="B41" s="44" t="s">
        <v>59</v>
      </c>
      <c r="C41" s="56" t="s">
        <v>60</v>
      </c>
      <c r="D41" s="57"/>
      <c r="E41" s="45">
        <v>350</v>
      </c>
      <c r="F41" s="46">
        <v>175</v>
      </c>
      <c r="G41" s="47">
        <v>234.5</v>
      </c>
      <c r="H41" s="47">
        <v>5.68</v>
      </c>
    </row>
    <row r="42" spans="1:9" ht="21.75" customHeight="1">
      <c r="A42" s="43">
        <v>15762339</v>
      </c>
      <c r="B42" s="44" t="s">
        <v>61</v>
      </c>
      <c r="C42" s="56" t="s">
        <v>62</v>
      </c>
      <c r="D42" s="57"/>
      <c r="E42" s="45">
        <v>300</v>
      </c>
      <c r="F42" s="46">
        <v>150</v>
      </c>
      <c r="G42" s="47">
        <v>379.49999999999994</v>
      </c>
      <c r="H42" s="47">
        <v>10.32</v>
      </c>
    </row>
    <row r="43" spans="1:9" ht="21.75" customHeight="1">
      <c r="A43" s="43">
        <v>15762339</v>
      </c>
      <c r="B43" s="44" t="s">
        <v>63</v>
      </c>
      <c r="C43" s="56" t="s">
        <v>64</v>
      </c>
      <c r="D43" s="57"/>
      <c r="E43" s="45">
        <v>100</v>
      </c>
      <c r="F43" s="46">
        <v>50</v>
      </c>
      <c r="G43" s="47">
        <v>225</v>
      </c>
      <c r="H43" s="47">
        <v>5.8199999999999994</v>
      </c>
    </row>
    <row r="44" spans="1:9" ht="21.75" customHeight="1">
      <c r="A44" s="43">
        <v>15762339</v>
      </c>
      <c r="B44" s="44" t="s">
        <v>65</v>
      </c>
      <c r="C44" s="56" t="s">
        <v>66</v>
      </c>
      <c r="D44" s="57"/>
      <c r="E44" s="45">
        <v>240</v>
      </c>
      <c r="F44" s="46">
        <v>240</v>
      </c>
      <c r="G44" s="47">
        <v>453.59999999999997</v>
      </c>
      <c r="H44" s="47">
        <v>9</v>
      </c>
    </row>
    <row r="45" spans="1:9" ht="21.75" customHeight="1">
      <c r="A45" s="43">
        <v>15762339</v>
      </c>
      <c r="B45" s="44" t="s">
        <v>67</v>
      </c>
      <c r="C45" s="56" t="s">
        <v>68</v>
      </c>
      <c r="D45" s="57"/>
      <c r="E45" s="45">
        <v>264</v>
      </c>
      <c r="F45" s="46">
        <v>264</v>
      </c>
      <c r="G45" s="47">
        <v>760.31999999999994</v>
      </c>
      <c r="H45" s="47">
        <v>18.39</v>
      </c>
    </row>
    <row r="46" spans="1:9" ht="17.45" customHeight="1">
      <c r="A46" s="32"/>
      <c r="B46" s="53"/>
      <c r="C46" s="60" t="s">
        <v>23</v>
      </c>
      <c r="D46" s="61"/>
      <c r="E46" s="16">
        <f>SUM(E40:E45)</f>
        <v>1478</v>
      </c>
      <c r="F46" s="16">
        <f>SUM(F40:F45)</f>
        <v>935</v>
      </c>
      <c r="G46" s="50">
        <f>SUM(G40:G45)</f>
        <v>2542.3599999999997</v>
      </c>
      <c r="H46" s="50">
        <f>SUM(H40:H45)</f>
        <v>59.3</v>
      </c>
      <c r="I46" s="19"/>
    </row>
    <row r="47" spans="1:9" ht="17.45" customHeight="1">
      <c r="A47" s="33"/>
      <c r="B47" s="21"/>
      <c r="C47" s="21"/>
      <c r="D47" s="21"/>
      <c r="E47" s="23"/>
      <c r="F47" s="23"/>
      <c r="G47" s="52"/>
      <c r="H47" s="52"/>
      <c r="I47" s="19"/>
    </row>
    <row r="48" spans="1:9" ht="27" customHeight="1">
      <c r="A48" s="3" t="s">
        <v>9</v>
      </c>
      <c r="B48" s="27" t="s">
        <v>69</v>
      </c>
      <c r="C48" s="34" t="s">
        <v>26</v>
      </c>
      <c r="D48" s="3" t="s">
        <v>70</v>
      </c>
      <c r="E48" s="4"/>
      <c r="F48" s="17" t="s">
        <v>10</v>
      </c>
      <c r="G48" s="38"/>
      <c r="H48" s="38" t="s">
        <v>29</v>
      </c>
      <c r="I48" s="19"/>
    </row>
    <row r="49" spans="1:9" ht="28.15" customHeight="1">
      <c r="A49" s="53" t="s">
        <v>11</v>
      </c>
      <c r="B49" s="53" t="s">
        <v>12</v>
      </c>
      <c r="C49" s="59" t="s">
        <v>20</v>
      </c>
      <c r="D49" s="59"/>
      <c r="E49" s="2" t="s">
        <v>13</v>
      </c>
      <c r="F49" s="18" t="s">
        <v>14</v>
      </c>
      <c r="G49" s="39" t="s">
        <v>15</v>
      </c>
      <c r="H49" s="39" t="s">
        <v>16</v>
      </c>
    </row>
    <row r="50" spans="1:9" ht="21.75" customHeight="1">
      <c r="A50" s="43">
        <v>15762339</v>
      </c>
      <c r="B50" s="44" t="s">
        <v>67</v>
      </c>
      <c r="C50" s="56" t="s">
        <v>68</v>
      </c>
      <c r="D50" s="57"/>
      <c r="E50" s="45">
        <v>96</v>
      </c>
      <c r="F50" s="46">
        <v>96</v>
      </c>
      <c r="G50" s="47">
        <v>276.48</v>
      </c>
      <c r="H50" s="47">
        <v>6.6899999999999995</v>
      </c>
    </row>
    <row r="51" spans="1:9" ht="21.75" customHeight="1">
      <c r="A51" s="43">
        <v>15762339</v>
      </c>
      <c r="B51" s="44" t="s">
        <v>71</v>
      </c>
      <c r="C51" s="56" t="s">
        <v>72</v>
      </c>
      <c r="D51" s="57"/>
      <c r="E51" s="45">
        <v>360</v>
      </c>
      <c r="F51" s="46">
        <v>360</v>
      </c>
      <c r="G51" s="47">
        <v>1501.2</v>
      </c>
      <c r="H51" s="47">
        <v>35.9</v>
      </c>
    </row>
    <row r="52" spans="1:9" ht="21.75" customHeight="1">
      <c r="A52" s="43">
        <v>15762339</v>
      </c>
      <c r="B52" s="44" t="s">
        <v>73</v>
      </c>
      <c r="C52" s="56" t="s">
        <v>74</v>
      </c>
      <c r="D52" s="57"/>
      <c r="E52" s="45">
        <v>466</v>
      </c>
      <c r="F52" s="46">
        <v>233</v>
      </c>
      <c r="G52" s="47">
        <v>771.23</v>
      </c>
      <c r="H52" s="47">
        <v>16.66</v>
      </c>
    </row>
    <row r="53" spans="1:9" ht="17.45" customHeight="1">
      <c r="A53" s="32"/>
      <c r="B53" s="53"/>
      <c r="C53" s="60" t="s">
        <v>23</v>
      </c>
      <c r="D53" s="61"/>
      <c r="E53" s="16">
        <f>SUM(E50:E52)</f>
        <v>922</v>
      </c>
      <c r="F53" s="16">
        <f>SUM(F50:F52)</f>
        <v>689</v>
      </c>
      <c r="G53" s="50">
        <f>SUM(G50:G52)</f>
        <v>2548.91</v>
      </c>
      <c r="H53" s="50">
        <f>SUM(H50:H52)</f>
        <v>59.25</v>
      </c>
      <c r="I53" s="19"/>
    </row>
    <row r="54" spans="1:9" ht="17.45" customHeight="1">
      <c r="A54" s="33"/>
      <c r="B54" s="21"/>
      <c r="C54" s="21"/>
      <c r="D54" s="21"/>
      <c r="E54" s="23"/>
      <c r="F54" s="23"/>
      <c r="G54" s="52"/>
      <c r="H54" s="52"/>
      <c r="I54" s="19"/>
    </row>
    <row r="55" spans="1:9" ht="27" customHeight="1">
      <c r="A55" s="3" t="s">
        <v>9</v>
      </c>
      <c r="B55" s="27" t="s">
        <v>75</v>
      </c>
      <c r="C55" s="34" t="s">
        <v>26</v>
      </c>
      <c r="D55" s="3" t="s">
        <v>76</v>
      </c>
      <c r="E55" s="4"/>
      <c r="F55" s="17" t="s">
        <v>10</v>
      </c>
      <c r="G55" s="38"/>
      <c r="H55" s="38" t="s">
        <v>28</v>
      </c>
      <c r="I55" s="19"/>
    </row>
    <row r="56" spans="1:9" ht="28.15" customHeight="1">
      <c r="A56" s="54" t="s">
        <v>11</v>
      </c>
      <c r="B56" s="54" t="s">
        <v>12</v>
      </c>
      <c r="C56" s="59" t="s">
        <v>20</v>
      </c>
      <c r="D56" s="59"/>
      <c r="E56" s="2" t="s">
        <v>13</v>
      </c>
      <c r="F56" s="18" t="s">
        <v>14</v>
      </c>
      <c r="G56" s="39" t="s">
        <v>15</v>
      </c>
      <c r="H56" s="39" t="s">
        <v>16</v>
      </c>
    </row>
    <row r="57" spans="1:9" ht="21.75" customHeight="1">
      <c r="A57" s="43">
        <v>15762339</v>
      </c>
      <c r="B57" s="44" t="s">
        <v>73</v>
      </c>
      <c r="C57" s="56" t="s">
        <v>74</v>
      </c>
      <c r="D57" s="57"/>
      <c r="E57" s="45">
        <v>14</v>
      </c>
      <c r="F57" s="46">
        <v>7</v>
      </c>
      <c r="G57" s="47">
        <v>23.17</v>
      </c>
      <c r="H57" s="47">
        <v>0.51</v>
      </c>
    </row>
    <row r="58" spans="1:9" ht="21.75" customHeight="1">
      <c r="A58" s="43">
        <v>15762339</v>
      </c>
      <c r="B58" s="44" t="s">
        <v>77</v>
      </c>
      <c r="C58" s="56" t="s">
        <v>78</v>
      </c>
      <c r="D58" s="57"/>
      <c r="E58" s="45">
        <v>400</v>
      </c>
      <c r="F58" s="46">
        <v>200</v>
      </c>
      <c r="G58" s="47">
        <v>922</v>
      </c>
      <c r="H58" s="47">
        <v>25.720000000000002</v>
      </c>
    </row>
    <row r="59" spans="1:9" ht="21.75" customHeight="1">
      <c r="A59" s="43">
        <v>15762339</v>
      </c>
      <c r="B59" s="44" t="s">
        <v>79</v>
      </c>
      <c r="C59" s="56" t="s">
        <v>80</v>
      </c>
      <c r="D59" s="57"/>
      <c r="E59" s="45">
        <v>300</v>
      </c>
      <c r="F59" s="46">
        <v>150</v>
      </c>
      <c r="G59" s="47">
        <v>681</v>
      </c>
      <c r="H59" s="47">
        <v>12.15</v>
      </c>
    </row>
    <row r="60" spans="1:9" ht="21.75" customHeight="1">
      <c r="A60" s="43">
        <v>15762339</v>
      </c>
      <c r="B60" s="44" t="s">
        <v>81</v>
      </c>
      <c r="C60" s="56" t="s">
        <v>82</v>
      </c>
      <c r="D60" s="57"/>
      <c r="E60" s="45">
        <v>200</v>
      </c>
      <c r="F60" s="46">
        <v>100</v>
      </c>
      <c r="G60" s="47">
        <v>687</v>
      </c>
      <c r="H60" s="47">
        <v>19.170000000000002</v>
      </c>
    </row>
    <row r="61" spans="1:9" ht="17.45" customHeight="1">
      <c r="A61" s="32"/>
      <c r="B61" s="54"/>
      <c r="C61" s="60" t="s">
        <v>23</v>
      </c>
      <c r="D61" s="61"/>
      <c r="E61" s="16">
        <f>SUM(E57:E60)</f>
        <v>914</v>
      </c>
      <c r="F61" s="16">
        <f>SUM(F57:F60)</f>
        <v>457</v>
      </c>
      <c r="G61" s="55">
        <f>SUM(G57:G60)</f>
        <v>2313.17</v>
      </c>
      <c r="H61" s="50">
        <f>SUM(H57:H60)</f>
        <v>57.550000000000004</v>
      </c>
      <c r="I61" s="19"/>
    </row>
    <row r="62" spans="1:9" ht="17.45" customHeight="1">
      <c r="A62" s="33"/>
      <c r="B62" s="21"/>
      <c r="C62" s="21"/>
      <c r="D62" s="21"/>
      <c r="E62" s="23"/>
      <c r="F62" s="23"/>
      <c r="G62" s="37"/>
      <c r="H62" s="37"/>
      <c r="I62" s="19"/>
    </row>
    <row r="63" spans="1:9" ht="17.45" customHeight="1">
      <c r="A63" s="33"/>
      <c r="B63" s="21"/>
      <c r="C63" s="21"/>
      <c r="D63" s="21"/>
      <c r="E63" s="23"/>
      <c r="F63" s="23"/>
      <c r="G63" s="37"/>
      <c r="H63" s="37"/>
      <c r="I63" s="19"/>
    </row>
    <row r="64" spans="1:9" ht="17.45" customHeight="1">
      <c r="A64" s="33"/>
      <c r="B64" s="21"/>
      <c r="C64" s="21"/>
      <c r="D64" s="21"/>
      <c r="E64" s="23"/>
      <c r="F64" s="23"/>
      <c r="G64" s="37"/>
      <c r="H64" s="37"/>
      <c r="I64" s="19"/>
    </row>
    <row r="65" spans="2:8" ht="15.75">
      <c r="B65" s="25"/>
      <c r="C65" s="58" t="s">
        <v>22</v>
      </c>
      <c r="D65" s="58"/>
      <c r="E65" s="26">
        <f>SUM(E61,E53,E46,E36,E29)</f>
        <v>6584</v>
      </c>
      <c r="F65" s="26">
        <f>SUM(F61,F53,F46,F36,F29)</f>
        <v>2922</v>
      </c>
      <c r="G65" s="40">
        <f>SUM(G61,G53,G46,G36,G29)</f>
        <v>12721.649999999998</v>
      </c>
      <c r="H65" s="40">
        <f>SUM(H61,H53,H46,H36,H29)</f>
        <v>294.54000000000002</v>
      </c>
    </row>
    <row r="70" spans="2:8">
      <c r="E70" s="24"/>
    </row>
  </sheetData>
  <mergeCells count="38">
    <mergeCell ref="C24:D24"/>
    <mergeCell ref="C25:D25"/>
    <mergeCell ref="C26:D26"/>
    <mergeCell ref="C27:D27"/>
    <mergeCell ref="C28:D28"/>
    <mergeCell ref="A2:G2"/>
    <mergeCell ref="C16:D16"/>
    <mergeCell ref="B9:D9"/>
    <mergeCell ref="B10:C10"/>
    <mergeCell ref="C23:D23"/>
    <mergeCell ref="C65:D65"/>
    <mergeCell ref="C21:D21"/>
    <mergeCell ref="C22:D22"/>
    <mergeCell ref="C29:D29"/>
    <mergeCell ref="C32:D32"/>
    <mergeCell ref="C33:D33"/>
    <mergeCell ref="C36:D36"/>
    <mergeCell ref="C39:D39"/>
    <mergeCell ref="C40:D40"/>
    <mergeCell ref="C53:D53"/>
    <mergeCell ref="C46:D46"/>
    <mergeCell ref="C49:D49"/>
    <mergeCell ref="C50:D50"/>
    <mergeCell ref="C56:D56"/>
    <mergeCell ref="C57:D57"/>
    <mergeCell ref="C61:D61"/>
    <mergeCell ref="C34:D34"/>
    <mergeCell ref="C35:D35"/>
    <mergeCell ref="C41:D41"/>
    <mergeCell ref="C42:D42"/>
    <mergeCell ref="C43:D43"/>
    <mergeCell ref="C59:D59"/>
    <mergeCell ref="C60:D60"/>
    <mergeCell ref="C44:D44"/>
    <mergeCell ref="C45:D45"/>
    <mergeCell ref="C51:D51"/>
    <mergeCell ref="C52:D52"/>
    <mergeCell ref="C58:D58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2025-08-18T05:48:45Z</dcterms:modified>
</cp:coreProperties>
</file>