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3" i="7" l="1"/>
  <c r="G63" i="7"/>
  <c r="F63" i="7"/>
  <c r="E63" i="7"/>
  <c r="H50" i="7"/>
  <c r="G50" i="7"/>
  <c r="F50" i="7"/>
  <c r="E50" i="7"/>
  <c r="H43" i="7"/>
  <c r="G43" i="7"/>
  <c r="F43" i="7"/>
  <c r="E43" i="7"/>
  <c r="H36" i="7"/>
  <c r="G36" i="7"/>
  <c r="F36" i="7"/>
  <c r="E36" i="7"/>
  <c r="H27" i="7" l="1"/>
  <c r="H67" i="7" s="1"/>
  <c r="G27" i="7"/>
  <c r="F27" i="7"/>
  <c r="F67" i="7" s="1"/>
  <c r="E27" i="7"/>
  <c r="E67" i="7" s="1"/>
  <c r="G67" i="7" l="1"/>
  <c r="G16" i="7" s="1"/>
  <c r="H16" i="7"/>
  <c r="E16" i="7"/>
  <c r="F16" i="7"/>
</calcChain>
</file>

<file path=xl/sharedStrings.xml><?xml version="1.0" encoding="utf-8"?>
<sst xmlns="http://schemas.openxmlformats.org/spreadsheetml/2006/main" count="142" uniqueCount="86">
  <si>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</si>
  <si>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</si>
  <si>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</si>
  <si>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</si>
  <si>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</si>
  <si>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</si>
  <si>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</si>
  <si>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</si>
  <si>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</si>
  <si>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</si>
  <si>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</si>
  <si>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</si>
  <si>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</si>
  <si>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</si>
  <si>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</si>
  <si>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</si>
  <si>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</si>
  <si>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</si>
  <si>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</si>
  <si>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</si>
  <si>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</si>
  <si>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</si>
  <si>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</si>
  <si>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</si>
  <si>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</si>
  <si>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</si>
  <si>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</si>
  <si>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</si>
  <si>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</si>
  <si>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>40HQ-1</t>
    <phoneticPr fontId="3" type="noConversion"/>
  </si>
  <si>
    <t>09/08/2025-09/13/2025</t>
    <phoneticPr fontId="1" type="noConversion"/>
  </si>
  <si>
    <t>ONE FRUITION - 008E</t>
    <phoneticPr fontId="1" type="noConversion"/>
  </si>
  <si>
    <t>LONG BEACH,CA</t>
    <phoneticPr fontId="1" type="noConversion"/>
  </si>
  <si>
    <t>YMJAW237233505</t>
    <phoneticPr fontId="1" type="noConversion"/>
  </si>
  <si>
    <t>15762358;15762341</t>
    <phoneticPr fontId="1" type="noConversion"/>
  </si>
  <si>
    <t>YMMU6741857</t>
    <phoneticPr fontId="1" type="noConversion"/>
  </si>
  <si>
    <t>YMAU246527</t>
    <phoneticPr fontId="1" type="noConversion"/>
  </si>
  <si>
    <t>KL63PS6029-2</t>
    <phoneticPr fontId="1" type="noConversion"/>
  </si>
  <si>
    <t xml:space="preserve"> Foam Pet Stairs-2 steps</t>
    <phoneticPr fontId="1" type="noConversion"/>
  </si>
  <si>
    <t>KL63PS6030-3</t>
    <phoneticPr fontId="1" type="noConversion"/>
  </si>
  <si>
    <t xml:space="preserve"> Foam Pet Stairs-3 steps</t>
    <phoneticPr fontId="1" type="noConversion"/>
  </si>
  <si>
    <t>KL63RC6384-SM</t>
    <phoneticPr fontId="1" type="noConversion"/>
  </si>
  <si>
    <t>Grey Rectangular Cuddler - S</t>
    <phoneticPr fontId="1" type="noConversion"/>
  </si>
  <si>
    <t xml:space="preserve"> KL63RC6384-MD</t>
    <phoneticPr fontId="1" type="noConversion"/>
  </si>
  <si>
    <t xml:space="preserve"> 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</si>
  <si>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</si>
  <si>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</si>
  <si>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TCNU3663701</t>
    <phoneticPr fontId="1" type="noConversion"/>
  </si>
  <si>
    <t>YMAU244497</t>
    <phoneticPr fontId="1" type="noConversion"/>
  </si>
  <si>
    <t xml:space="preserve"> KL63RC6385-SM</t>
    <phoneticPr fontId="1" type="noConversion"/>
  </si>
  <si>
    <t xml:space="preserve"> Brown Rectangular Cuddler - S</t>
    <phoneticPr fontId="1" type="noConversion"/>
  </si>
  <si>
    <t xml:space="preserve"> KL63RC6385-MD</t>
    <phoneticPr fontId="1" type="noConversion"/>
  </si>
  <si>
    <t xml:space="preserve"> Brown Rectangular Cuddler - M</t>
    <phoneticPr fontId="1" type="noConversion"/>
  </si>
  <si>
    <t xml:space="preserve"> KL63RC6385-LG</t>
    <phoneticPr fontId="1" type="noConversion"/>
  </si>
  <si>
    <t xml:space="preserve"> Brown Rectangular Cuddler - L</t>
    <phoneticPr fontId="1" type="noConversion"/>
  </si>
  <si>
    <t>KL63PC6262</t>
    <phoneticPr fontId="1" type="noConversion"/>
  </si>
  <si>
    <t xml:space="preserve"> Cooling Pet Couch</t>
    <phoneticPr fontId="1" type="noConversion"/>
  </si>
  <si>
    <t>TEMU8809717</t>
    <phoneticPr fontId="1" type="noConversion"/>
  </si>
  <si>
    <t>YMAU244546</t>
    <phoneticPr fontId="1" type="noConversion"/>
  </si>
  <si>
    <t xml:space="preserve"> KL63CM6263</t>
    <phoneticPr fontId="1" type="noConversion"/>
  </si>
  <si>
    <t>Tufted Crate Mat</t>
    <phoneticPr fontId="1" type="noConversion"/>
  </si>
  <si>
    <t>KL63CM6264</t>
    <phoneticPr fontId="1" type="noConversion"/>
  </si>
  <si>
    <t>YMLU8842400</t>
    <phoneticPr fontId="1" type="noConversion"/>
  </si>
  <si>
    <t>YMAU213192</t>
    <phoneticPr fontId="1" type="noConversion"/>
  </si>
  <si>
    <t>KL63CM6265</t>
    <phoneticPr fontId="1" type="noConversion"/>
  </si>
  <si>
    <t>Tufted Crate Mat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</si>
  <si>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</si>
  <si>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</si>
  <si>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>TEMU7647170</t>
    <phoneticPr fontId="1" type="noConversion"/>
  </si>
  <si>
    <t>YMAT504280</t>
  </si>
  <si>
    <t>KL63CM6433</t>
    <phoneticPr fontId="1" type="noConversion"/>
  </si>
  <si>
    <t xml:space="preserve"> Bumper Crate Mat - Gray - S</t>
    <phoneticPr fontId="1" type="noConversion"/>
  </si>
  <si>
    <t>KL63CM6434</t>
    <phoneticPr fontId="1" type="noConversion"/>
  </si>
  <si>
    <t>Bumper Crate Mat - Gray - M</t>
    <phoneticPr fontId="1" type="noConversion"/>
  </si>
  <si>
    <t xml:space="preserve"> KL63CM6435</t>
    <phoneticPr fontId="1" type="noConversion"/>
  </si>
  <si>
    <t xml:space="preserve"> Bumper Crate Mat - Gray - L</t>
    <phoneticPr fontId="1" type="noConversion"/>
  </si>
  <si>
    <t xml:space="preserve"> KL63CM6436</t>
    <phoneticPr fontId="1" type="noConversion"/>
  </si>
  <si>
    <t>Bumper Crate Mat - Gray - XL</t>
    <phoneticPr fontId="1" type="noConversion"/>
  </si>
  <si>
    <t>KL63FM6438</t>
    <phoneticPr fontId="1" type="noConversion"/>
  </si>
  <si>
    <t xml:space="preserve"> Fur Mat - Gray - L</t>
    <phoneticPr fontId="1" type="noConversion"/>
  </si>
  <si>
    <t xml:space="preserve"> KL63TC6477</t>
    <phoneticPr fontId="1" type="noConversion"/>
  </si>
  <si>
    <t>Tufted Cuddler</t>
    <phoneticPr fontId="1" type="noConversion"/>
  </si>
  <si>
    <t>KL63HB6478</t>
    <phoneticPr fontId="1" type="noConversion"/>
  </si>
  <si>
    <t>High Back Cuddler</t>
    <phoneticPr fontId="1" type="noConversion"/>
  </si>
  <si>
    <t xml:space="preserve"> KL63PC6479</t>
    <phoneticPr fontId="1" type="noConversion"/>
  </si>
  <si>
    <t xml:space="preserve"> Pet Couch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</si>
</sst>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35" fillId="0" borderId="2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2" t="s">
        <v>4</v>
      </c>
      <c r="B2" s="62"/>
      <c r="C2" s="62"/>
      <c r="D2" s="62"/>
      <c r="E2" s="62"/>
      <c r="F2" s="62"/>
      <c r="G2" s="6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3" t="s">
        <v>34</v>
      </c>
      <c r="C9" s="63"/>
      <c r="D9" s="63"/>
      <c r="E9" s="5"/>
      <c r="F9" s="6"/>
      <c r="G9" s="6"/>
      <c r="H9" s="6"/>
    </row>
    <row r="10" spans="1:9" ht="17.45" customHeight="1">
      <c r="A10" s="6" t="s">
        <v>18</v>
      </c>
      <c r="B10" s="64" t="s">
        <v>30</v>
      </c>
      <c r="C10" s="6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2" t="s">
        <v>33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45889</v>
      </c>
      <c r="H13" s="41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45904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9" t="s">
        <v>8</v>
      </c>
      <c r="D16" s="59"/>
      <c r="E16" s="16">
        <f>E67</f>
        <v>5622</v>
      </c>
      <c r="F16" s="16">
        <f>F67</f>
        <v>2037</v>
      </c>
      <c r="G16" s="36">
        <f>G67</f>
        <v>11509.189999999999</v>
      </c>
      <c r="H16" s="36">
        <f>H67</f>
        <v>297.79000000000002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28</v>
      </c>
      <c r="I20" s="19"/>
    </row>
    <row r="21" spans="1:9" ht="28.15" customHeight="1">
      <c r="A21" s="48" t="s">
        <v>11</v>
      </c>
      <c r="B21" s="48" t="s">
        <v>12</v>
      </c>
      <c r="C21" s="59" t="s">
        <v>20</v>
      </c>
      <c r="D21" s="59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15762358</v>
      </c>
      <c r="B22" s="44" t="s">
        <v>37</v>
      </c>
      <c r="C22" s="56" t="s">
        <v>38</v>
      </c>
      <c r="D22" s="57"/>
      <c r="E22" s="45">
        <v>200</v>
      </c>
      <c r="F22" s="46">
        <v>100</v>
      </c>
      <c r="G22" s="47">
        <v>433</v>
      </c>
      <c r="H22" s="47">
        <v>9.26</v>
      </c>
    </row>
    <row r="23" spans="1:9" ht="21.75" customHeight="1">
      <c r="A23" s="43">
        <v>15762358</v>
      </c>
      <c r="B23" s="44" t="s">
        <v>39</v>
      </c>
      <c r="C23" s="56" t="s">
        <v>40</v>
      </c>
      <c r="D23" s="57"/>
      <c r="E23" s="45">
        <v>602</v>
      </c>
      <c r="F23" s="46">
        <v>301</v>
      </c>
      <c r="G23" s="47">
        <v>1851.15</v>
      </c>
      <c r="H23" s="47">
        <v>43.35</v>
      </c>
    </row>
    <row r="24" spans="1:9" ht="21.75" customHeight="1">
      <c r="A24" s="43">
        <v>15762341</v>
      </c>
      <c r="B24" s="44" t="s">
        <v>41</v>
      </c>
      <c r="C24" s="56" t="s">
        <v>42</v>
      </c>
      <c r="D24" s="57"/>
      <c r="E24" s="45">
        <v>106</v>
      </c>
      <c r="F24" s="46">
        <v>53</v>
      </c>
      <c r="G24" s="47">
        <v>115.54</v>
      </c>
      <c r="H24" s="47">
        <v>1.82</v>
      </c>
    </row>
    <row r="25" spans="1:9" ht="21.75" customHeight="1">
      <c r="A25" s="43">
        <v>15762341</v>
      </c>
      <c r="B25" s="44" t="s">
        <v>43</v>
      </c>
      <c r="C25" s="56" t="s">
        <v>44</v>
      </c>
      <c r="D25" s="57"/>
      <c r="E25" s="45">
        <v>176</v>
      </c>
      <c r="F25" s="46">
        <v>88</v>
      </c>
      <c r="G25" s="47">
        <v>293.04000000000002</v>
      </c>
      <c r="H25" s="47">
        <v>5.55</v>
      </c>
    </row>
    <row r="26" spans="1:9" ht="21.75" customHeight="1">
      <c r="A26" s="43">
        <v>15762341</v>
      </c>
      <c r="B26" s="44" t="s">
        <v>45</v>
      </c>
      <c r="C26" s="56" t="s">
        <v>46</v>
      </c>
      <c r="D26" s="57"/>
      <c r="E26" s="45">
        <v>20</v>
      </c>
      <c r="F26" s="46">
        <v>10</v>
      </c>
      <c r="G26" s="47">
        <v>48.6</v>
      </c>
      <c r="H26" s="47">
        <v>0.96</v>
      </c>
    </row>
    <row r="27" spans="1:9" ht="17.45" customHeight="1">
      <c r="A27" s="32"/>
      <c r="B27" s="48"/>
      <c r="C27" s="60" t="s">
        <v>23</v>
      </c>
      <c r="D27" s="61"/>
      <c r="E27" s="16">
        <f>SUM(E22:E26)</f>
        <v>1104</v>
      </c>
      <c r="F27" s="16">
        <f>SUM(F22:F26)</f>
        <v>552</v>
      </c>
      <c r="G27" s="55">
        <f>SUM(G22:G26)</f>
        <v>2741.33</v>
      </c>
      <c r="H27" s="55">
        <f>SUM(H22:H26)</f>
        <v>60.94</v>
      </c>
      <c r="I27" s="19"/>
    </row>
    <row r="28" spans="1:9" ht="17.45" customHeight="1">
      <c r="A28" s="33"/>
      <c r="B28" s="21"/>
      <c r="C28" s="21"/>
      <c r="D28" s="21"/>
      <c r="E28" s="23"/>
      <c r="F28" s="23"/>
      <c r="G28" s="49"/>
      <c r="H28" s="49"/>
      <c r="I28" s="19"/>
    </row>
    <row r="29" spans="1:9" ht="27" customHeight="1">
      <c r="A29" s="3" t="s">
        <v>9</v>
      </c>
      <c r="B29" s="27" t="s">
        <v>47</v>
      </c>
      <c r="C29" s="34" t="s">
        <v>26</v>
      </c>
      <c r="D29" s="3" t="s">
        <v>48</v>
      </c>
      <c r="E29" s="4"/>
      <c r="F29" s="17" t="s">
        <v>10</v>
      </c>
      <c r="G29" s="38"/>
      <c r="H29" s="38" t="s">
        <v>29</v>
      </c>
      <c r="I29" s="19"/>
    </row>
    <row r="30" spans="1:9" ht="28.15" customHeight="1">
      <c r="A30" s="51" t="s">
        <v>11</v>
      </c>
      <c r="B30" s="51" t="s">
        <v>12</v>
      </c>
      <c r="C30" s="59" t="s">
        <v>20</v>
      </c>
      <c r="D30" s="59"/>
      <c r="E30" s="2" t="s">
        <v>13</v>
      </c>
      <c r="F30" s="18" t="s">
        <v>14</v>
      </c>
      <c r="G30" s="39" t="s">
        <v>15</v>
      </c>
      <c r="H30" s="39" t="s">
        <v>16</v>
      </c>
    </row>
    <row r="31" spans="1:9" ht="21.75" customHeight="1">
      <c r="A31" s="43">
        <v>15762341</v>
      </c>
      <c r="B31" s="44" t="s">
        <v>45</v>
      </c>
      <c r="C31" s="56" t="s">
        <v>46</v>
      </c>
      <c r="D31" s="57"/>
      <c r="E31" s="45">
        <v>86</v>
      </c>
      <c r="F31" s="46">
        <v>43</v>
      </c>
      <c r="G31" s="47">
        <v>208.98000000000002</v>
      </c>
      <c r="H31" s="47">
        <v>4.12</v>
      </c>
    </row>
    <row r="32" spans="1:9" ht="21.75" customHeight="1">
      <c r="A32" s="43">
        <v>15762341</v>
      </c>
      <c r="B32" s="44" t="s">
        <v>49</v>
      </c>
      <c r="C32" s="56" t="s">
        <v>50</v>
      </c>
      <c r="D32" s="57"/>
      <c r="E32" s="45">
        <v>70</v>
      </c>
      <c r="F32" s="46">
        <v>35</v>
      </c>
      <c r="G32" s="47">
        <v>76.300000000000011</v>
      </c>
      <c r="H32" s="47">
        <v>1.2</v>
      </c>
    </row>
    <row r="33" spans="1:9" ht="21.75" customHeight="1">
      <c r="A33" s="43">
        <v>15762341</v>
      </c>
      <c r="B33" s="44" t="s">
        <v>51</v>
      </c>
      <c r="C33" s="56" t="s">
        <v>52</v>
      </c>
      <c r="D33" s="57"/>
      <c r="E33" s="45">
        <v>70</v>
      </c>
      <c r="F33" s="46">
        <v>35</v>
      </c>
      <c r="G33" s="47">
        <v>116.55</v>
      </c>
      <c r="H33" s="47">
        <v>2.21</v>
      </c>
    </row>
    <row r="34" spans="1:9" ht="21.75" customHeight="1">
      <c r="A34" s="43">
        <v>15762341</v>
      </c>
      <c r="B34" s="44" t="s">
        <v>53</v>
      </c>
      <c r="C34" s="56" t="s">
        <v>54</v>
      </c>
      <c r="D34" s="57"/>
      <c r="E34" s="45">
        <v>70</v>
      </c>
      <c r="F34" s="46">
        <v>35</v>
      </c>
      <c r="G34" s="47">
        <v>170.10000000000002</v>
      </c>
      <c r="H34" s="47">
        <v>3.36</v>
      </c>
    </row>
    <row r="35" spans="1:9" ht="21.75" customHeight="1">
      <c r="A35" s="43">
        <v>15762341</v>
      </c>
      <c r="B35" s="44" t="s">
        <v>55</v>
      </c>
      <c r="C35" s="56" t="s">
        <v>56</v>
      </c>
      <c r="D35" s="57"/>
      <c r="E35" s="45">
        <v>528</v>
      </c>
      <c r="F35" s="46">
        <v>264</v>
      </c>
      <c r="G35" s="47">
        <v>1768.8</v>
      </c>
      <c r="H35" s="47">
        <v>48.41</v>
      </c>
    </row>
    <row r="36" spans="1:9" ht="17.45" customHeight="1">
      <c r="A36" s="32"/>
      <c r="B36" s="51"/>
      <c r="C36" s="60" t="s">
        <v>23</v>
      </c>
      <c r="D36" s="61"/>
      <c r="E36" s="16">
        <f>SUM(E31:E35)</f>
        <v>824</v>
      </c>
      <c r="F36" s="16">
        <f>SUM(F31:F35)</f>
        <v>412</v>
      </c>
      <c r="G36" s="50">
        <f>SUM(G31:G35)</f>
        <v>2340.73</v>
      </c>
      <c r="H36" s="50">
        <f>SUM(H31:H35)</f>
        <v>59.3</v>
      </c>
      <c r="I36" s="19"/>
    </row>
    <row r="37" spans="1:9" ht="16.5" customHeight="1">
      <c r="A37" s="33"/>
      <c r="B37" s="21"/>
      <c r="C37" s="21"/>
      <c r="D37" s="21"/>
      <c r="E37" s="23"/>
      <c r="F37" s="23"/>
      <c r="G37" s="37"/>
      <c r="H37" s="37"/>
      <c r="I37" s="19"/>
    </row>
    <row r="38" spans="1:9" ht="27" customHeight="1">
      <c r="A38" s="3" t="s">
        <v>9</v>
      </c>
      <c r="B38" s="27" t="s">
        <v>57</v>
      </c>
      <c r="C38" s="34" t="s">
        <v>26</v>
      </c>
      <c r="D38" s="3" t="s">
        <v>58</v>
      </c>
      <c r="E38" s="4"/>
      <c r="F38" s="17" t="s">
        <v>10</v>
      </c>
      <c r="G38" s="38"/>
      <c r="H38" s="38" t="s">
        <v>29</v>
      </c>
      <c r="I38" s="19"/>
    </row>
    <row r="39" spans="1:9" ht="28.15" customHeight="1">
      <c r="A39" s="53" t="s">
        <v>11</v>
      </c>
      <c r="B39" s="53" t="s">
        <v>12</v>
      </c>
      <c r="C39" s="59" t="s">
        <v>20</v>
      </c>
      <c r="D39" s="59"/>
      <c r="E39" s="2" t="s">
        <v>13</v>
      </c>
      <c r="F39" s="18" t="s">
        <v>14</v>
      </c>
      <c r="G39" s="39" t="s">
        <v>15</v>
      </c>
      <c r="H39" s="39" t="s">
        <v>16</v>
      </c>
    </row>
    <row r="40" spans="1:9" ht="21.75" customHeight="1">
      <c r="A40" s="43">
        <v>15762341</v>
      </c>
      <c r="B40" s="44" t="s">
        <v>55</v>
      </c>
      <c r="C40" s="56" t="s">
        <v>56</v>
      </c>
      <c r="D40" s="57"/>
      <c r="E40" s="45">
        <v>172</v>
      </c>
      <c r="F40" s="46">
        <v>86</v>
      </c>
      <c r="G40" s="47">
        <v>576.20000000000005</v>
      </c>
      <c r="H40" s="47">
        <v>15.77</v>
      </c>
    </row>
    <row r="41" spans="1:9" ht="21.75" customHeight="1">
      <c r="A41" s="43">
        <v>15762341</v>
      </c>
      <c r="B41" s="44" t="s">
        <v>59</v>
      </c>
      <c r="C41" s="56" t="s">
        <v>60</v>
      </c>
      <c r="D41" s="57"/>
      <c r="E41" s="45">
        <v>600</v>
      </c>
      <c r="F41" s="46">
        <v>150</v>
      </c>
      <c r="G41" s="47">
        <v>559.5</v>
      </c>
      <c r="H41" s="47">
        <v>15.6</v>
      </c>
    </row>
    <row r="42" spans="1:9" ht="21.75" customHeight="1">
      <c r="A42" s="43">
        <v>15762341</v>
      </c>
      <c r="B42" s="44" t="s">
        <v>61</v>
      </c>
      <c r="C42" s="56" t="s">
        <v>60</v>
      </c>
      <c r="D42" s="57"/>
      <c r="E42" s="45">
        <v>660</v>
      </c>
      <c r="F42" s="46">
        <v>165</v>
      </c>
      <c r="G42" s="47">
        <v>958.65</v>
      </c>
      <c r="H42" s="47">
        <v>27.82</v>
      </c>
    </row>
    <row r="43" spans="1:9" ht="17.45" customHeight="1">
      <c r="A43" s="32"/>
      <c r="B43" s="53"/>
      <c r="C43" s="60" t="s">
        <v>23</v>
      </c>
      <c r="D43" s="61"/>
      <c r="E43" s="16">
        <f>SUM(E40:E42)</f>
        <v>1432</v>
      </c>
      <c r="F43" s="16">
        <f>SUM(F40:F42)</f>
        <v>401</v>
      </c>
      <c r="G43" s="50">
        <f>SUM(G40:G42)</f>
        <v>2094.35</v>
      </c>
      <c r="H43" s="50">
        <f>SUM(H40:H42)</f>
        <v>59.19</v>
      </c>
      <c r="I43" s="19"/>
    </row>
    <row r="44" spans="1:9" ht="17.45" customHeight="1">
      <c r="A44" s="33"/>
      <c r="B44" s="21"/>
      <c r="C44" s="21"/>
      <c r="D44" s="21"/>
      <c r="E44" s="23"/>
      <c r="F44" s="23"/>
      <c r="G44" s="52"/>
      <c r="H44" s="52"/>
      <c r="I44" s="19"/>
    </row>
    <row r="45" spans="1:9" ht="27" customHeight="1">
      <c r="A45" s="3" t="s">
        <v>9</v>
      </c>
      <c r="B45" s="27" t="s">
        <v>62</v>
      </c>
      <c r="C45" s="34" t="s">
        <v>26</v>
      </c>
      <c r="D45" s="3" t="s">
        <v>63</v>
      </c>
      <c r="E45" s="4"/>
      <c r="F45" s="17" t="s">
        <v>10</v>
      </c>
      <c r="G45" s="38"/>
      <c r="H45" s="38" t="s">
        <v>29</v>
      </c>
      <c r="I45" s="19"/>
    </row>
    <row r="46" spans="1:9" ht="28.15" customHeight="1">
      <c r="A46" s="53" t="s">
        <v>11</v>
      </c>
      <c r="B46" s="53" t="s">
        <v>12</v>
      </c>
      <c r="C46" s="59" t="s">
        <v>20</v>
      </c>
      <c r="D46" s="59"/>
      <c r="E46" s="2" t="s">
        <v>13</v>
      </c>
      <c r="F46" s="18" t="s">
        <v>14</v>
      </c>
      <c r="G46" s="39" t="s">
        <v>15</v>
      </c>
      <c r="H46" s="39" t="s">
        <v>16</v>
      </c>
    </row>
    <row r="47" spans="1:9" ht="21.75" customHeight="1">
      <c r="A47" s="43">
        <v>15762341</v>
      </c>
      <c r="B47" s="44" t="s">
        <v>61</v>
      </c>
      <c r="C47" s="56" t="s">
        <v>60</v>
      </c>
      <c r="D47" s="57"/>
      <c r="E47" s="45">
        <v>220</v>
      </c>
      <c r="F47" s="46">
        <v>55</v>
      </c>
      <c r="G47" s="47">
        <v>319.54999999999995</v>
      </c>
      <c r="H47" s="47">
        <v>9.2799999999999994</v>
      </c>
    </row>
    <row r="48" spans="1:9" ht="21.75" customHeight="1">
      <c r="A48" s="43">
        <v>15762341</v>
      </c>
      <c r="B48" s="44" t="s">
        <v>64</v>
      </c>
      <c r="C48" s="56" t="s">
        <v>65</v>
      </c>
      <c r="D48" s="57"/>
      <c r="E48" s="45">
        <v>700</v>
      </c>
      <c r="F48" s="46">
        <v>175</v>
      </c>
      <c r="G48" s="47">
        <v>1316</v>
      </c>
      <c r="H48" s="47">
        <v>37.489999999999995</v>
      </c>
    </row>
    <row r="49" spans="1:9" ht="21.75" customHeight="1">
      <c r="A49" s="43">
        <v>15762341</v>
      </c>
      <c r="B49" s="44" t="s">
        <v>66</v>
      </c>
      <c r="C49" s="56" t="s">
        <v>67</v>
      </c>
      <c r="D49" s="57"/>
      <c r="E49" s="45">
        <v>176</v>
      </c>
      <c r="F49" s="46">
        <v>44</v>
      </c>
      <c r="G49" s="47">
        <v>414.91999999999996</v>
      </c>
      <c r="H49" s="47">
        <v>12.57</v>
      </c>
    </row>
    <row r="50" spans="1:9" ht="17.45" customHeight="1">
      <c r="A50" s="32"/>
      <c r="B50" s="53"/>
      <c r="C50" s="60" t="s">
        <v>23</v>
      </c>
      <c r="D50" s="61"/>
      <c r="E50" s="16">
        <f>SUM(E47:E49)</f>
        <v>1096</v>
      </c>
      <c r="F50" s="16">
        <f>SUM(F47:F49)</f>
        <v>274</v>
      </c>
      <c r="G50" s="50">
        <f>SUM(G47:G49)</f>
        <v>2050.4699999999998</v>
      </c>
      <c r="H50" s="50">
        <f>SUM(H47:H49)</f>
        <v>59.339999999999996</v>
      </c>
      <c r="I50" s="19"/>
    </row>
    <row r="51" spans="1:9" ht="17.45" customHeight="1">
      <c r="A51" s="33"/>
      <c r="B51" s="21"/>
      <c r="C51" s="21"/>
      <c r="D51" s="21"/>
      <c r="E51" s="23"/>
      <c r="F51" s="23"/>
      <c r="G51" s="52"/>
      <c r="H51" s="52"/>
      <c r="I51" s="19"/>
    </row>
    <row r="52" spans="1:9" ht="27" customHeight="1">
      <c r="A52" s="3" t="s">
        <v>9</v>
      </c>
      <c r="B52" s="27" t="s">
        <v>68</v>
      </c>
      <c r="C52" s="34" t="s">
        <v>26</v>
      </c>
      <c r="D52" s="3" t="s">
        <v>69</v>
      </c>
      <c r="E52" s="4"/>
      <c r="F52" s="17" t="s">
        <v>10</v>
      </c>
      <c r="G52" s="38"/>
      <c r="H52" s="38" t="s">
        <v>28</v>
      </c>
      <c r="I52" s="19"/>
    </row>
    <row r="53" spans="1:9" ht="28.15" customHeight="1">
      <c r="A53" s="54" t="s">
        <v>11</v>
      </c>
      <c r="B53" s="54" t="s">
        <v>12</v>
      </c>
      <c r="C53" s="59" t="s">
        <v>20</v>
      </c>
      <c r="D53" s="59"/>
      <c r="E53" s="2" t="s">
        <v>13</v>
      </c>
      <c r="F53" s="18" t="s">
        <v>14</v>
      </c>
      <c r="G53" s="39" t="s">
        <v>15</v>
      </c>
      <c r="H53" s="39" t="s">
        <v>16</v>
      </c>
    </row>
    <row r="54" spans="1:9" ht="21.75" customHeight="1">
      <c r="A54" s="43">
        <v>15762341</v>
      </c>
      <c r="B54" s="44" t="s">
        <v>66</v>
      </c>
      <c r="C54" s="56" t="s">
        <v>67</v>
      </c>
      <c r="D54" s="57"/>
      <c r="E54" s="45">
        <v>324</v>
      </c>
      <c r="F54" s="46">
        <v>81</v>
      </c>
      <c r="G54" s="47">
        <v>763.82999999999993</v>
      </c>
      <c r="H54" s="47">
        <v>23.14</v>
      </c>
    </row>
    <row r="55" spans="1:9" ht="21.75" customHeight="1">
      <c r="A55" s="43">
        <v>15762341</v>
      </c>
      <c r="B55" s="44" t="s">
        <v>70</v>
      </c>
      <c r="C55" s="56" t="s">
        <v>71</v>
      </c>
      <c r="D55" s="57"/>
      <c r="E55" s="45">
        <v>72</v>
      </c>
      <c r="F55" s="46">
        <v>18</v>
      </c>
      <c r="G55" s="47">
        <v>74.34</v>
      </c>
      <c r="H55" s="47">
        <v>1.46</v>
      </c>
    </row>
    <row r="56" spans="1:9" ht="21.75" customHeight="1">
      <c r="A56" s="43">
        <v>15762341</v>
      </c>
      <c r="B56" s="44" t="s">
        <v>72</v>
      </c>
      <c r="C56" s="56" t="s">
        <v>73</v>
      </c>
      <c r="D56" s="57"/>
      <c r="E56" s="45">
        <v>200</v>
      </c>
      <c r="F56" s="46">
        <v>50</v>
      </c>
      <c r="G56" s="47">
        <v>270</v>
      </c>
      <c r="H56" s="47">
        <v>5.75</v>
      </c>
    </row>
    <row r="57" spans="1:9" ht="21.75" customHeight="1">
      <c r="A57" s="43">
        <v>15762341</v>
      </c>
      <c r="B57" s="44" t="s">
        <v>74</v>
      </c>
      <c r="C57" s="56" t="s">
        <v>75</v>
      </c>
      <c r="D57" s="57"/>
      <c r="E57" s="45">
        <v>72</v>
      </c>
      <c r="F57" s="46">
        <v>18</v>
      </c>
      <c r="G57" s="47">
        <v>145.44</v>
      </c>
      <c r="H57" s="47">
        <v>2.8499999999999996</v>
      </c>
    </row>
    <row r="58" spans="1:9" ht="21.75" customHeight="1">
      <c r="A58" s="43">
        <v>15762341</v>
      </c>
      <c r="B58" s="44" t="s">
        <v>76</v>
      </c>
      <c r="C58" s="56" t="s">
        <v>77</v>
      </c>
      <c r="D58" s="57"/>
      <c r="E58" s="45">
        <v>72</v>
      </c>
      <c r="F58" s="46">
        <v>18</v>
      </c>
      <c r="G58" s="47">
        <v>157.32</v>
      </c>
      <c r="H58" s="47">
        <v>3.25</v>
      </c>
    </row>
    <row r="59" spans="1:9" ht="21.75" customHeight="1">
      <c r="A59" s="43">
        <v>15762341</v>
      </c>
      <c r="B59" s="44" t="s">
        <v>78</v>
      </c>
      <c r="C59" s="56" t="s">
        <v>79</v>
      </c>
      <c r="D59" s="57"/>
      <c r="E59" s="45">
        <v>180</v>
      </c>
      <c r="F59" s="46">
        <v>90</v>
      </c>
      <c r="G59" s="47">
        <v>227.7</v>
      </c>
      <c r="H59" s="47">
        <v>6.2</v>
      </c>
    </row>
    <row r="60" spans="1:9" ht="21.75" customHeight="1">
      <c r="A60" s="43">
        <v>15762341</v>
      </c>
      <c r="B60" s="44" t="s">
        <v>80</v>
      </c>
      <c r="C60" s="56" t="s">
        <v>81</v>
      </c>
      <c r="D60" s="57"/>
      <c r="E60" s="45">
        <v>106</v>
      </c>
      <c r="F60" s="46">
        <v>53</v>
      </c>
      <c r="G60" s="47">
        <v>244.33</v>
      </c>
      <c r="H60" s="47">
        <v>6.8199999999999994</v>
      </c>
    </row>
    <row r="61" spans="1:9" ht="21.75" customHeight="1">
      <c r="A61" s="43">
        <v>15762341</v>
      </c>
      <c r="B61" s="44" t="s">
        <v>82</v>
      </c>
      <c r="C61" s="56" t="s">
        <v>83</v>
      </c>
      <c r="D61" s="57"/>
      <c r="E61" s="45">
        <v>70</v>
      </c>
      <c r="F61" s="46">
        <v>35</v>
      </c>
      <c r="G61" s="47">
        <v>158.9</v>
      </c>
      <c r="H61" s="47">
        <v>2.84</v>
      </c>
    </row>
    <row r="62" spans="1:9" ht="21.75" customHeight="1">
      <c r="A62" s="43">
        <v>15762341</v>
      </c>
      <c r="B62" s="44" t="s">
        <v>84</v>
      </c>
      <c r="C62" s="56" t="s">
        <v>85</v>
      </c>
      <c r="D62" s="57"/>
      <c r="E62" s="45">
        <v>70</v>
      </c>
      <c r="F62" s="46">
        <v>35</v>
      </c>
      <c r="G62" s="47">
        <v>240.45</v>
      </c>
      <c r="H62" s="47">
        <v>6.71</v>
      </c>
    </row>
    <row r="63" spans="1:9" ht="17.45" customHeight="1">
      <c r="A63" s="32"/>
      <c r="B63" s="54"/>
      <c r="C63" s="60" t="s">
        <v>23</v>
      </c>
      <c r="D63" s="61"/>
      <c r="E63" s="16">
        <f>SUM(E54:E62)</f>
        <v>1166</v>
      </c>
      <c r="F63" s="16">
        <f>SUM(F54:F62)</f>
        <v>398</v>
      </c>
      <c r="G63" s="55">
        <f>SUM(G54:G62)</f>
        <v>2282.31</v>
      </c>
      <c r="H63" s="50">
        <f>SUM(H54:H62)</f>
        <v>59.02</v>
      </c>
      <c r="I63" s="19"/>
    </row>
    <row r="64" spans="1:9" ht="17.45" customHeight="1">
      <c r="A64" s="33"/>
      <c r="B64" s="21"/>
      <c r="C64" s="21"/>
      <c r="D64" s="21"/>
      <c r="E64" s="23"/>
      <c r="F64" s="23"/>
      <c r="G64" s="37"/>
      <c r="H64" s="37"/>
      <c r="I64" s="19"/>
    </row>
    <row r="65" spans="1:9" ht="17.45" customHeight="1">
      <c r="A65" s="33"/>
      <c r="B65" s="21"/>
      <c r="C65" s="21"/>
      <c r="D65" s="21"/>
      <c r="E65" s="23"/>
      <c r="F65" s="23"/>
      <c r="G65" s="37"/>
      <c r="H65" s="37"/>
      <c r="I65" s="19"/>
    </row>
    <row r="66" spans="1:9" ht="17.45" customHeight="1">
      <c r="A66" s="33"/>
      <c r="B66" s="21"/>
      <c r="C66" s="21"/>
      <c r="D66" s="21"/>
      <c r="E66" s="23"/>
      <c r="F66" s="23"/>
      <c r="G66" s="37"/>
      <c r="H66" s="37"/>
      <c r="I66" s="19"/>
    </row>
    <row r="67" spans="1:9" ht="15.75">
      <c r="B67" s="25"/>
      <c r="C67" s="58" t="s">
        <v>22</v>
      </c>
      <c r="D67" s="58"/>
      <c r="E67" s="26">
        <f>SUM(E63,E50,E43,E36,E27)</f>
        <v>5622</v>
      </c>
      <c r="F67" s="26">
        <f>SUM(F63,F50,F43,F36,F27)</f>
        <v>2037</v>
      </c>
      <c r="G67" s="40">
        <f>SUM(G63,G50,G43,G36,G27)</f>
        <v>11509.189999999999</v>
      </c>
      <c r="H67" s="40">
        <f>SUM(H63,H50,H43,H36,H27)</f>
        <v>297.79000000000002</v>
      </c>
    </row>
    <row r="72" spans="1:9">
      <c r="E72" s="24"/>
    </row>
  </sheetData>
  <mergeCells count="40">
    <mergeCell ref="C24:D24"/>
    <mergeCell ref="C25:D25"/>
    <mergeCell ref="C26:D26"/>
    <mergeCell ref="C33:D33"/>
    <mergeCell ref="C34:D34"/>
    <mergeCell ref="C32:D32"/>
    <mergeCell ref="A2:G2"/>
    <mergeCell ref="C16:D16"/>
    <mergeCell ref="B9:D9"/>
    <mergeCell ref="B10:C10"/>
    <mergeCell ref="C23:D23"/>
    <mergeCell ref="C67:D67"/>
    <mergeCell ref="C21:D21"/>
    <mergeCell ref="C22:D22"/>
    <mergeCell ref="C27:D27"/>
    <mergeCell ref="C30:D30"/>
    <mergeCell ref="C31:D31"/>
    <mergeCell ref="C36:D36"/>
    <mergeCell ref="C39:D39"/>
    <mergeCell ref="C40:D40"/>
    <mergeCell ref="C50:D50"/>
    <mergeCell ref="C43:D43"/>
    <mergeCell ref="C46:D46"/>
    <mergeCell ref="C47:D47"/>
    <mergeCell ref="C53:D53"/>
    <mergeCell ref="C54:D54"/>
    <mergeCell ref="C63:D63"/>
    <mergeCell ref="C35:D35"/>
    <mergeCell ref="C41:D41"/>
    <mergeCell ref="C42:D42"/>
    <mergeCell ref="C61:D61"/>
    <mergeCell ref="C62:D62"/>
    <mergeCell ref="C48:D48"/>
    <mergeCell ref="C49:D49"/>
    <mergeCell ref="C60:D60"/>
    <mergeCell ref="C55:D55"/>
    <mergeCell ref="C56:D56"/>
    <mergeCell ref="C57:D57"/>
    <mergeCell ref="C58:D58"/>
    <mergeCell ref="C59:D5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2025-08-18T06:05:05Z</dcterms:modified>
</cp:coreProperties>
</file>