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57" i="7" l="1"/>
  <c r="G57" i="7"/>
  <c r="F57" i="7"/>
  <c r="E57" i="7"/>
  <c r="H53" i="7" l="1"/>
  <c r="G53" i="7"/>
  <c r="F53" i="7"/>
  <c r="E53" i="7"/>
  <c r="H48" i="7"/>
  <c r="G48" i="7"/>
  <c r="F48" i="7"/>
  <c r="E48" i="7"/>
  <c r="H43" i="7" l="1"/>
  <c r="G43" i="7"/>
  <c r="F43" i="7"/>
  <c r="E43" i="7"/>
  <c r="H38" i="7" l="1"/>
  <c r="G38" i="7"/>
  <c r="F38" i="7"/>
  <c r="E38" i="7"/>
  <c r="H33" i="7"/>
  <c r="G33" i="7"/>
  <c r="F33" i="7"/>
  <c r="E33" i="7"/>
  <c r="G16" i="7" l="1"/>
  <c r="H16" i="7"/>
  <c r="E16" i="7"/>
  <c r="F16" i="7"/>
</calcChain>
</file>

<file path=xl/sharedStrings.xml><?xml version="1.0" encoding="utf-8"?>
<sst xmlns="http://schemas.openxmlformats.org/spreadsheetml/2006/main" count="122" uniqueCount="66">
  <si>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</si>
  <si>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</si>
  <si>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</si>
  <si>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</si>
  <si>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</si>
  <si>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</si>
  <si>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</si>
  <si>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</si>
  <si>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</si>
  <si>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</si>
  <si>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</si>
  <si>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</si>
  <si>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</si>
  <si>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</si>
  <si>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</si>
  <si>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</si>
  <si>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</si>
  <si>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</si>
  <si>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</si>
  <si>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</si>
  <si>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</si>
  <si>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</si>
  <si>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</si>
  <si>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</si>
  <si>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</si>
  <si>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</si>
  <si>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</si>
  <si>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SHANGHAI, CHINA</t>
    <phoneticPr fontId="1" type="noConversion"/>
  </si>
  <si>
    <t>40HQ-1</t>
    <phoneticPr fontId="3" type="noConversion"/>
  </si>
  <si>
    <t>40HQ-1</t>
    <phoneticPr fontId="3" type="noConversion"/>
  </si>
  <si>
    <t>09/08/2025-09/13/2025</t>
    <phoneticPr fontId="1" type="noConversion"/>
  </si>
  <si>
    <t>ONE FRUITION - 008E</t>
    <phoneticPr fontId="1" type="noConversion"/>
  </si>
  <si>
    <t>LONG BEACH,CA</t>
    <phoneticPr fontId="1" type="noConversion"/>
  </si>
  <si>
    <t>YMMU6177958</t>
    <phoneticPr fontId="1" type="noConversion"/>
  </si>
  <si>
    <t>YMAU244556</t>
    <phoneticPr fontId="1" type="noConversion"/>
  </si>
  <si>
    <t>15762339</t>
    <phoneticPr fontId="1" type="noConversion"/>
  </si>
  <si>
    <t>YMJAW237233472</t>
    <phoneticPr fontId="1" type="noConversion"/>
  </si>
  <si>
    <t>KL63RC6384-SM</t>
    <phoneticPr fontId="1" type="noConversion"/>
  </si>
  <si>
    <t>Grey Rectangular Cuddler - S</t>
    <phoneticPr fontId="1" type="noConversion"/>
  </si>
  <si>
    <t xml:space="preserve"> KL63RC6384-MD</t>
    <phoneticPr fontId="1" type="noConversion"/>
  </si>
  <si>
    <t xml:space="preserve"> Grey Rectangular Cuddler - M</t>
    <phoneticPr fontId="1" type="noConversion"/>
  </si>
  <si>
    <t>KL63RC6384-LG</t>
    <phoneticPr fontId="1" type="noConversion"/>
  </si>
  <si>
    <t>Grey Rectangular Cuddler - L</t>
    <phoneticPr fontId="1" type="noConversion"/>
  </si>
  <si>
    <t xml:space="preserve"> KL63RC6385-SM</t>
    <phoneticPr fontId="1" type="noConversion"/>
  </si>
  <si>
    <t xml:space="preserve"> Brown Rectangular Cuddler - S</t>
    <phoneticPr fontId="1" type="noConversion"/>
  </si>
  <si>
    <t xml:space="preserve"> KL63RC6385-MD</t>
    <phoneticPr fontId="1" type="noConversion"/>
  </si>
  <si>
    <t xml:space="preserve"> Brown Rectangular Cuddler - M</t>
    <phoneticPr fontId="1" type="noConversion"/>
  </si>
  <si>
    <t xml:space="preserve"> KL63RC6385-LG</t>
    <phoneticPr fontId="1" type="noConversion"/>
  </si>
  <si>
    <t xml:space="preserve"> Brown Rectangular Cuddler - L</t>
    <phoneticPr fontId="1" type="noConversion"/>
  </si>
  <si>
    <t>KL63CM6014</t>
    <phoneticPr fontId="1" type="noConversion"/>
  </si>
  <si>
    <t xml:space="preserve"> Oxford Bumper Crate Mat</t>
    <phoneticPr fontId="1" type="noConversion"/>
  </si>
  <si>
    <t>KL63CM6015</t>
    <phoneticPr fontId="1" type="noConversion"/>
  </si>
  <si>
    <t xml:space="preserve"> KL63CM6016</t>
    <phoneticPr fontId="1" type="noConversion"/>
  </si>
  <si>
    <t>Oxford Bumper Crate Mat</t>
    <phoneticPr fontId="1" type="noConversion"/>
  </si>
  <si>
    <t xml:space="preserve"> KL63CM6017</t>
    <phoneticPr fontId="1" type="noConversion"/>
  </si>
  <si>
    <t>Oxford Bumper Crate Mat</t>
    <phoneticPr fontId="1" type="noConversion"/>
  </si>
  <si>
    <t xml:space="preserve"> KL63PC6262</t>
    <phoneticPr fontId="1" type="noConversion"/>
  </si>
  <si>
    <t xml:space="preserve"> Cooling Pet Couch</t>
    <phoneticPr fontId="1" type="noConversion"/>
  </si>
  <si>
    <t>YMMU6266891</t>
    <phoneticPr fontId="1" type="noConversion"/>
  </si>
  <si>
    <t>YMAU217065</t>
    <phoneticPr fontId="1" type="noConversion"/>
  </si>
  <si>
    <t>BEAU4835371</t>
    <phoneticPr fontId="1" type="noConversion"/>
  </si>
  <si>
    <t>YMAU217006</t>
    <phoneticPr fontId="1" type="noConversion"/>
  </si>
  <si>
    <t>BEAU5175354</t>
    <phoneticPr fontId="1" type="noConversion"/>
  </si>
  <si>
    <t>YMAU247800</t>
    <phoneticPr fontId="1" type="noConversion"/>
  </si>
  <si>
    <t>BMOU5247628</t>
    <phoneticPr fontId="1" type="noConversion"/>
  </si>
  <si>
    <t>YMAU247668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</si>
</sst>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);[Red]\(0\)"/>
    <numFmt numFmtId="177" formatCode="0.00_);\(0.00\)"/>
    <numFmt numFmtId="178" formatCode="mm/dd/yy;@"/>
    <numFmt numFmtId="179" formatCode="0_);\(0\)"/>
    <numFmt numFmtId="180" formatCode="0.00_);[Red]\(0.00\)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8" fontId="26" fillId="0" borderId="1" xfId="44" applyNumberFormat="1" applyFont="1" applyFill="1" applyBorder="1" applyAlignment="1">
      <alignment horizontal="left"/>
    </xf>
    <xf numFmtId="178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14" xfId="44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/>
    </xf>
    <xf numFmtId="179" fontId="26" fillId="0" borderId="0" xfId="44" applyNumberFormat="1" applyFont="1" applyFill="1" applyBorder="1" applyAlignment="1">
      <alignment horizontal="center"/>
    </xf>
    <xf numFmtId="179" fontId="27" fillId="0" borderId="1" xfId="44" applyNumberFormat="1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 wrapText="1"/>
    </xf>
    <xf numFmtId="180" fontId="34" fillId="0" borderId="2" xfId="44" applyNumberFormat="1" applyFont="1" applyFill="1" applyBorder="1" applyAlignment="1">
      <alignment horizontal="center" vertical="center"/>
    </xf>
    <xf numFmtId="58" fontId="24" fillId="0" borderId="0" xfId="44" applyNumberFormat="1" applyFont="1" applyFill="1"/>
    <xf numFmtId="49" fontId="26" fillId="0" borderId="1" xfId="44" applyNumberFormat="1" applyFont="1" applyFill="1" applyBorder="1" applyAlignment="1"/>
    <xf numFmtId="0" fontId="26" fillId="0" borderId="15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 wrapText="1"/>
    </xf>
    <xf numFmtId="176" fontId="26" fillId="0" borderId="2" xfId="44" applyNumberFormat="1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 vertical="center" wrapText="1"/>
    </xf>
    <xf numFmtId="0" fontId="26" fillId="0" borderId="2" xfId="44" applyFont="1" applyFill="1" applyBorder="1" applyAlignment="1">
      <alignment horizontal="center"/>
    </xf>
    <xf numFmtId="177" fontId="26" fillId="0" borderId="0" xfId="44" applyNumberFormat="1" applyFont="1" applyFill="1" applyBorder="1" applyAlignment="1">
      <alignment horizontal="center"/>
    </xf>
    <xf numFmtId="180" fontId="26" fillId="0" borderId="2" xfId="44" applyNumberFormat="1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180" fontId="26" fillId="0" borderId="0" xfId="44" applyNumberFormat="1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31" fillId="0" borderId="0" xfId="45" applyFont="1" applyFill="1" applyAlignment="1">
      <alignment horizontal="center"/>
    </xf>
    <xf numFmtId="0" fontId="26" fillId="0" borderId="2" xfId="44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left"/>
    </xf>
    <xf numFmtId="0" fontId="26" fillId="0" borderId="14" xfId="44" applyFont="1" applyFill="1" applyBorder="1" applyAlignment="1">
      <alignment horizontal="left" wrapText="1"/>
    </xf>
    <xf numFmtId="0" fontId="26" fillId="0" borderId="13" xfId="44" applyFont="1" applyFill="1" applyBorder="1" applyAlignment="1">
      <alignment horizontal="center" vertical="center"/>
    </xf>
    <xf numFmtId="0" fontId="26" fillId="0" borderId="3" xfId="44" applyFont="1" applyFill="1" applyBorder="1" applyAlignment="1">
      <alignment horizontal="center" vertical="center"/>
    </xf>
    <xf numFmtId="0" fontId="34" fillId="0" borderId="2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2"/>
  <sheetViews>
    <sheetView tabSelected="1" topLeftCell="A10" zoomScaleNormal="100" workbookViewId="0">
      <selection activeCell="G15" sqref="G15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55" t="s">
        <v>4</v>
      </c>
      <c r="B2" s="55"/>
      <c r="C2" s="55"/>
      <c r="D2" s="55"/>
      <c r="E2" s="55"/>
      <c r="F2" s="55"/>
      <c r="G2" s="55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45" customHeight="1">
      <c r="A9" s="6" t="s">
        <v>17</v>
      </c>
      <c r="B9" s="57" t="s">
        <v>35</v>
      </c>
      <c r="C9" s="57"/>
      <c r="D9" s="57"/>
      <c r="E9" s="5"/>
      <c r="F9" s="6"/>
      <c r="G9" s="6"/>
      <c r="H9" s="6"/>
    </row>
    <row r="10" spans="1:9" ht="17.45" customHeight="1">
      <c r="A10" s="6" t="s">
        <v>18</v>
      </c>
      <c r="B10" s="58" t="s">
        <v>30</v>
      </c>
      <c r="C10" s="58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45" customHeight="1">
      <c r="A12" s="6" t="s">
        <v>19</v>
      </c>
      <c r="B12" s="7" t="s">
        <v>31</v>
      </c>
      <c r="C12" s="7"/>
      <c r="D12" s="6"/>
      <c r="E12" s="6" t="s">
        <v>5</v>
      </c>
      <c r="F12" s="42" t="s">
        <v>36</v>
      </c>
      <c r="G12" s="42"/>
      <c r="H12" s="5"/>
    </row>
    <row r="13" spans="1:9" ht="17.45" customHeight="1">
      <c r="A13" s="6" t="s">
        <v>6</v>
      </c>
      <c r="B13" s="35" t="s">
        <v>27</v>
      </c>
      <c r="C13" s="35"/>
      <c r="D13" s="6"/>
      <c r="E13" s="6" t="s">
        <v>24</v>
      </c>
      <c r="F13" s="28"/>
      <c r="G13" s="30">
        <v>45889</v>
      </c>
      <c r="H13" s="41"/>
    </row>
    <row r="14" spans="1:9" ht="17.45" customHeight="1">
      <c r="A14" s="6" t="s">
        <v>7</v>
      </c>
      <c r="B14" s="35" t="s">
        <v>32</v>
      </c>
      <c r="C14" s="35"/>
      <c r="D14" s="6"/>
      <c r="E14" s="6" t="s">
        <v>25</v>
      </c>
      <c r="F14" s="8"/>
      <c r="G14" s="31">
        <v>45904</v>
      </c>
      <c r="H14" s="20"/>
    </row>
    <row r="15" spans="1:9" ht="15">
      <c r="A15" s="5"/>
      <c r="B15" s="5"/>
      <c r="C15" s="5"/>
      <c r="D15" s="5"/>
      <c r="E15" s="5"/>
      <c r="F15" s="29"/>
      <c r="G15" s="20"/>
      <c r="H15" s="20"/>
    </row>
    <row r="16" spans="1:9" ht="15">
      <c r="A16" s="5"/>
      <c r="B16" s="5"/>
      <c r="C16" s="56" t="s">
        <v>8</v>
      </c>
      <c r="D16" s="56"/>
      <c r="E16" s="16">
        <f>E57</f>
        <v>4114</v>
      </c>
      <c r="F16" s="16">
        <f>F57</f>
        <v>1921</v>
      </c>
      <c r="G16" s="36">
        <f>G57</f>
        <v>11507.72</v>
      </c>
      <c r="H16" s="36">
        <f>H57</f>
        <v>296.07</v>
      </c>
      <c r="I16" s="19"/>
    </row>
    <row r="17" spans="1:9" ht="10.9" customHeight="1">
      <c r="A17" s="5"/>
      <c r="B17" s="5"/>
      <c r="C17" s="21"/>
      <c r="D17" s="21"/>
      <c r="E17" s="23"/>
      <c r="F17" s="23"/>
      <c r="G17" s="37"/>
      <c r="H17" s="37"/>
      <c r="I17" s="19"/>
    </row>
    <row r="18" spans="1:9" ht="12.6" customHeight="1">
      <c r="A18" s="33"/>
      <c r="B18" s="21"/>
      <c r="C18" s="21"/>
      <c r="D18" s="21"/>
      <c r="E18" s="22"/>
      <c r="F18" s="23"/>
      <c r="G18" s="37"/>
      <c r="H18" s="37"/>
      <c r="I18" s="19"/>
    </row>
    <row r="19" spans="1:9" ht="17.45" customHeight="1">
      <c r="A19" s="33"/>
      <c r="B19" s="21"/>
      <c r="C19" s="21"/>
      <c r="D19" s="21"/>
      <c r="E19" s="23"/>
      <c r="F19" s="23"/>
      <c r="G19" s="37"/>
      <c r="H19" s="37"/>
      <c r="I19" s="19"/>
    </row>
    <row r="20" spans="1:9" ht="27" customHeight="1">
      <c r="A20" s="3" t="s">
        <v>9</v>
      </c>
      <c r="B20" s="27" t="s">
        <v>33</v>
      </c>
      <c r="C20" s="34" t="s">
        <v>26</v>
      </c>
      <c r="D20" s="3" t="s">
        <v>34</v>
      </c>
      <c r="E20" s="4"/>
      <c r="F20" s="17" t="s">
        <v>10</v>
      </c>
      <c r="G20" s="38"/>
      <c r="H20" s="38" t="s">
        <v>28</v>
      </c>
      <c r="I20" s="19"/>
    </row>
    <row r="21" spans="1:9" ht="28.15" customHeight="1">
      <c r="A21" s="48" t="s">
        <v>11</v>
      </c>
      <c r="B21" s="48" t="s">
        <v>12</v>
      </c>
      <c r="C21" s="56" t="s">
        <v>20</v>
      </c>
      <c r="D21" s="56"/>
      <c r="E21" s="2" t="s">
        <v>13</v>
      </c>
      <c r="F21" s="18" t="s">
        <v>14</v>
      </c>
      <c r="G21" s="39" t="s">
        <v>15</v>
      </c>
      <c r="H21" s="39" t="s">
        <v>16</v>
      </c>
    </row>
    <row r="22" spans="1:9" ht="21.75" customHeight="1">
      <c r="A22" s="43">
        <v>15762339</v>
      </c>
      <c r="B22" s="44" t="s">
        <v>37</v>
      </c>
      <c r="C22" s="59" t="s">
        <v>38</v>
      </c>
      <c r="D22" s="60"/>
      <c r="E22" s="45">
        <v>200</v>
      </c>
      <c r="F22" s="46">
        <v>100</v>
      </c>
      <c r="G22" s="47">
        <v>218.00000000000003</v>
      </c>
      <c r="H22" s="47">
        <v>3.42</v>
      </c>
    </row>
    <row r="23" spans="1:9" ht="21.75" customHeight="1">
      <c r="A23" s="43">
        <v>15762339</v>
      </c>
      <c r="B23" s="44" t="s">
        <v>39</v>
      </c>
      <c r="C23" s="59" t="s">
        <v>40</v>
      </c>
      <c r="D23" s="60"/>
      <c r="E23" s="45">
        <v>100</v>
      </c>
      <c r="F23" s="46">
        <v>50</v>
      </c>
      <c r="G23" s="47">
        <v>166.5</v>
      </c>
      <c r="H23" s="47">
        <v>3.15</v>
      </c>
    </row>
    <row r="24" spans="1:9" ht="21.75" customHeight="1">
      <c r="A24" s="43">
        <v>15762339</v>
      </c>
      <c r="B24" s="44" t="s">
        <v>41</v>
      </c>
      <c r="C24" s="59" t="s">
        <v>42</v>
      </c>
      <c r="D24" s="60"/>
      <c r="E24" s="45">
        <v>100</v>
      </c>
      <c r="F24" s="46">
        <v>50</v>
      </c>
      <c r="G24" s="47">
        <v>243.00000000000003</v>
      </c>
      <c r="H24" s="47">
        <v>4.79</v>
      </c>
    </row>
    <row r="25" spans="1:9" ht="21.75" customHeight="1">
      <c r="A25" s="43">
        <v>15762339</v>
      </c>
      <c r="B25" s="44" t="s">
        <v>43</v>
      </c>
      <c r="C25" s="59" t="s">
        <v>44</v>
      </c>
      <c r="D25" s="60"/>
      <c r="E25" s="45">
        <v>200</v>
      </c>
      <c r="F25" s="46">
        <v>100</v>
      </c>
      <c r="G25" s="47">
        <v>218.00000000000003</v>
      </c>
      <c r="H25" s="47">
        <v>3.42</v>
      </c>
    </row>
    <row r="26" spans="1:9" ht="21.75" customHeight="1">
      <c r="A26" s="43">
        <v>15762339</v>
      </c>
      <c r="B26" s="44" t="s">
        <v>45</v>
      </c>
      <c r="C26" s="59" t="s">
        <v>46</v>
      </c>
      <c r="D26" s="60"/>
      <c r="E26" s="45">
        <v>200</v>
      </c>
      <c r="F26" s="46">
        <v>100</v>
      </c>
      <c r="G26" s="47">
        <v>333</v>
      </c>
      <c r="H26" s="47">
        <v>6.3</v>
      </c>
    </row>
    <row r="27" spans="1:9" ht="21.75" customHeight="1">
      <c r="A27" s="43">
        <v>15762339</v>
      </c>
      <c r="B27" s="44" t="s">
        <v>47</v>
      </c>
      <c r="C27" s="59" t="s">
        <v>48</v>
      </c>
      <c r="D27" s="60"/>
      <c r="E27" s="45">
        <v>100</v>
      </c>
      <c r="F27" s="46">
        <v>50</v>
      </c>
      <c r="G27" s="47">
        <v>243.00000000000003</v>
      </c>
      <c r="H27" s="47">
        <v>4.79</v>
      </c>
    </row>
    <row r="28" spans="1:9" ht="21.75" customHeight="1">
      <c r="A28" s="43">
        <v>15762339</v>
      </c>
      <c r="B28" s="44" t="s">
        <v>49</v>
      </c>
      <c r="C28" s="59" t="s">
        <v>50</v>
      </c>
      <c r="D28" s="60"/>
      <c r="E28" s="45">
        <v>102</v>
      </c>
      <c r="F28" s="46">
        <v>17</v>
      </c>
      <c r="G28" s="47">
        <v>109.14</v>
      </c>
      <c r="H28" s="47">
        <v>1.8800000000000001</v>
      </c>
    </row>
    <row r="29" spans="1:9" ht="21.75" customHeight="1">
      <c r="A29" s="43">
        <v>15762339</v>
      </c>
      <c r="B29" s="44" t="s">
        <v>51</v>
      </c>
      <c r="C29" s="59" t="s">
        <v>50</v>
      </c>
      <c r="D29" s="60"/>
      <c r="E29" s="45">
        <v>102</v>
      </c>
      <c r="F29" s="46">
        <v>17</v>
      </c>
      <c r="G29" s="47">
        <v>143.64999999999998</v>
      </c>
      <c r="H29" s="47">
        <v>2.67</v>
      </c>
    </row>
    <row r="30" spans="1:9" ht="21.75" customHeight="1">
      <c r="A30" s="43">
        <v>15762339</v>
      </c>
      <c r="B30" s="44" t="s">
        <v>52</v>
      </c>
      <c r="C30" s="59" t="s">
        <v>53</v>
      </c>
      <c r="D30" s="60"/>
      <c r="E30" s="45">
        <v>102</v>
      </c>
      <c r="F30" s="46">
        <v>17</v>
      </c>
      <c r="G30" s="47">
        <v>206.04</v>
      </c>
      <c r="H30" s="47">
        <v>3.8899999999999997</v>
      </c>
    </row>
    <row r="31" spans="1:9" ht="21.75" customHeight="1">
      <c r="A31" s="43">
        <v>15762339</v>
      </c>
      <c r="B31" s="44" t="s">
        <v>54</v>
      </c>
      <c r="C31" s="59" t="s">
        <v>55</v>
      </c>
      <c r="D31" s="60"/>
      <c r="E31" s="45">
        <v>102</v>
      </c>
      <c r="F31" s="46">
        <v>17</v>
      </c>
      <c r="G31" s="47">
        <v>227.29</v>
      </c>
      <c r="H31" s="47">
        <v>4.4799999999999995</v>
      </c>
    </row>
    <row r="32" spans="1:9" ht="21.75" customHeight="1">
      <c r="A32" s="43">
        <v>15762339</v>
      </c>
      <c r="B32" s="44" t="s">
        <v>56</v>
      </c>
      <c r="C32" s="59" t="s">
        <v>57</v>
      </c>
      <c r="D32" s="60"/>
      <c r="E32" s="45">
        <v>222</v>
      </c>
      <c r="F32" s="46">
        <v>111</v>
      </c>
      <c r="G32" s="47">
        <v>743.7</v>
      </c>
      <c r="H32" s="47">
        <v>20.360000000000003</v>
      </c>
    </row>
    <row r="33" spans="1:9" ht="17.45" customHeight="1">
      <c r="A33" s="32"/>
      <c r="B33" s="48"/>
      <c r="C33" s="62" t="s">
        <v>23</v>
      </c>
      <c r="D33" s="63"/>
      <c r="E33" s="16">
        <f>SUM(E22:E32)</f>
        <v>1530</v>
      </c>
      <c r="F33" s="16">
        <f>SUM(F22:F32)</f>
        <v>629</v>
      </c>
      <c r="G33" s="50">
        <f>SUM(G22:G32)</f>
        <v>2851.3199999999997</v>
      </c>
      <c r="H33" s="50">
        <f>SUM(H22:H32)</f>
        <v>59.149999999999991</v>
      </c>
      <c r="I33" s="19"/>
    </row>
    <row r="34" spans="1:9" ht="17.45" customHeight="1">
      <c r="A34" s="33"/>
      <c r="B34" s="21"/>
      <c r="C34" s="21"/>
      <c r="D34" s="21"/>
      <c r="E34" s="23"/>
      <c r="F34" s="23"/>
      <c r="G34" s="49"/>
      <c r="H34" s="49"/>
      <c r="I34" s="19"/>
    </row>
    <row r="35" spans="1:9" ht="27" customHeight="1">
      <c r="A35" s="3" t="s">
        <v>9</v>
      </c>
      <c r="B35" s="27" t="s">
        <v>58</v>
      </c>
      <c r="C35" s="34" t="s">
        <v>26</v>
      </c>
      <c r="D35" s="3" t="s">
        <v>59</v>
      </c>
      <c r="E35" s="4"/>
      <c r="F35" s="17" t="s">
        <v>10</v>
      </c>
      <c r="G35" s="38"/>
      <c r="H35" s="38" t="s">
        <v>29</v>
      </c>
      <c r="I35" s="19"/>
    </row>
    <row r="36" spans="1:9" ht="28.15" customHeight="1">
      <c r="A36" s="51" t="s">
        <v>11</v>
      </c>
      <c r="B36" s="51" t="s">
        <v>12</v>
      </c>
      <c r="C36" s="56" t="s">
        <v>20</v>
      </c>
      <c r="D36" s="56"/>
      <c r="E36" s="2" t="s">
        <v>13</v>
      </c>
      <c r="F36" s="18" t="s">
        <v>14</v>
      </c>
      <c r="G36" s="39" t="s">
        <v>15</v>
      </c>
      <c r="H36" s="39" t="s">
        <v>16</v>
      </c>
    </row>
    <row r="37" spans="1:9" ht="21.75" customHeight="1">
      <c r="A37" s="43">
        <v>15762339</v>
      </c>
      <c r="B37" s="44" t="s">
        <v>56</v>
      </c>
      <c r="C37" s="59" t="s">
        <v>57</v>
      </c>
      <c r="D37" s="60"/>
      <c r="E37" s="45">
        <v>646</v>
      </c>
      <c r="F37" s="46">
        <v>323</v>
      </c>
      <c r="G37" s="47">
        <v>2164.1</v>
      </c>
      <c r="H37" s="47">
        <v>59.23</v>
      </c>
    </row>
    <row r="38" spans="1:9" ht="17.45" customHeight="1">
      <c r="A38" s="32"/>
      <c r="B38" s="51"/>
      <c r="C38" s="62" t="s">
        <v>23</v>
      </c>
      <c r="D38" s="63"/>
      <c r="E38" s="16">
        <f>SUM(E37:E37)</f>
        <v>646</v>
      </c>
      <c r="F38" s="16">
        <f>SUM(F37:F37)</f>
        <v>323</v>
      </c>
      <c r="G38" s="50">
        <f>SUM(G37:G37)</f>
        <v>2164.1</v>
      </c>
      <c r="H38" s="50">
        <f>SUM(H37:H37)</f>
        <v>59.23</v>
      </c>
      <c r="I38" s="19"/>
    </row>
    <row r="39" spans="1:9" ht="16.5" customHeight="1">
      <c r="A39" s="33"/>
      <c r="B39" s="21"/>
      <c r="C39" s="21"/>
      <c r="D39" s="21"/>
      <c r="E39" s="23"/>
      <c r="F39" s="23"/>
      <c r="G39" s="37"/>
      <c r="H39" s="37"/>
      <c r="I39" s="19"/>
    </row>
    <row r="40" spans="1:9" ht="27" customHeight="1">
      <c r="A40" s="3" t="s">
        <v>9</v>
      </c>
      <c r="B40" s="27" t="s">
        <v>60</v>
      </c>
      <c r="C40" s="34" t="s">
        <v>26</v>
      </c>
      <c r="D40" s="3" t="s">
        <v>61</v>
      </c>
      <c r="E40" s="4"/>
      <c r="F40" s="17" t="s">
        <v>10</v>
      </c>
      <c r="G40" s="38"/>
      <c r="H40" s="38" t="s">
        <v>29</v>
      </c>
      <c r="I40" s="19"/>
    </row>
    <row r="41" spans="1:9" ht="28.15" customHeight="1">
      <c r="A41" s="53" t="s">
        <v>11</v>
      </c>
      <c r="B41" s="53" t="s">
        <v>12</v>
      </c>
      <c r="C41" s="56" t="s">
        <v>20</v>
      </c>
      <c r="D41" s="56"/>
      <c r="E41" s="2" t="s">
        <v>13</v>
      </c>
      <c r="F41" s="18" t="s">
        <v>14</v>
      </c>
      <c r="G41" s="39" t="s">
        <v>15</v>
      </c>
      <c r="H41" s="39" t="s">
        <v>16</v>
      </c>
    </row>
    <row r="42" spans="1:9" ht="21.75" customHeight="1">
      <c r="A42" s="43">
        <v>15762339</v>
      </c>
      <c r="B42" s="44" t="s">
        <v>56</v>
      </c>
      <c r="C42" s="59" t="s">
        <v>57</v>
      </c>
      <c r="D42" s="60"/>
      <c r="E42" s="45">
        <v>646</v>
      </c>
      <c r="F42" s="46">
        <v>323</v>
      </c>
      <c r="G42" s="47">
        <v>2164.1</v>
      </c>
      <c r="H42" s="47">
        <v>59.23</v>
      </c>
    </row>
    <row r="43" spans="1:9" ht="17.45" customHeight="1">
      <c r="A43" s="32"/>
      <c r="B43" s="53"/>
      <c r="C43" s="62" t="s">
        <v>23</v>
      </c>
      <c r="D43" s="63"/>
      <c r="E43" s="16">
        <f>SUM(E42:E42)</f>
        <v>646</v>
      </c>
      <c r="F43" s="16">
        <f>SUM(F42:F42)</f>
        <v>323</v>
      </c>
      <c r="G43" s="50">
        <f>SUM(G42:G42)</f>
        <v>2164.1</v>
      </c>
      <c r="H43" s="50">
        <f>SUM(H42:H42)</f>
        <v>59.23</v>
      </c>
      <c r="I43" s="19"/>
    </row>
    <row r="44" spans="1:9" ht="17.45" customHeight="1">
      <c r="A44" s="33"/>
      <c r="B44" s="21"/>
      <c r="C44" s="21"/>
      <c r="D44" s="21"/>
      <c r="E44" s="23"/>
      <c r="F44" s="23"/>
      <c r="G44" s="52"/>
      <c r="H44" s="52"/>
      <c r="I44" s="19"/>
    </row>
    <row r="45" spans="1:9" ht="27" customHeight="1">
      <c r="A45" s="3" t="s">
        <v>9</v>
      </c>
      <c r="B45" s="27" t="s">
        <v>62</v>
      </c>
      <c r="C45" s="34" t="s">
        <v>26</v>
      </c>
      <c r="D45" s="3" t="s">
        <v>63</v>
      </c>
      <c r="E45" s="4"/>
      <c r="F45" s="17" t="s">
        <v>10</v>
      </c>
      <c r="G45" s="38"/>
      <c r="H45" s="38" t="s">
        <v>29</v>
      </c>
      <c r="I45" s="19"/>
    </row>
    <row r="46" spans="1:9" ht="28.15" customHeight="1">
      <c r="A46" s="53" t="s">
        <v>11</v>
      </c>
      <c r="B46" s="53" t="s">
        <v>12</v>
      </c>
      <c r="C46" s="56" t="s">
        <v>20</v>
      </c>
      <c r="D46" s="56"/>
      <c r="E46" s="2" t="s">
        <v>13</v>
      </c>
      <c r="F46" s="18" t="s">
        <v>14</v>
      </c>
      <c r="G46" s="39" t="s">
        <v>15</v>
      </c>
      <c r="H46" s="39" t="s">
        <v>16</v>
      </c>
    </row>
    <row r="47" spans="1:9" ht="21.75" customHeight="1">
      <c r="A47" s="43">
        <v>15762339</v>
      </c>
      <c r="B47" s="44" t="s">
        <v>56</v>
      </c>
      <c r="C47" s="59" t="s">
        <v>57</v>
      </c>
      <c r="D47" s="60"/>
      <c r="E47" s="45">
        <v>646</v>
      </c>
      <c r="F47" s="46">
        <v>323</v>
      </c>
      <c r="G47" s="47">
        <v>2164.1</v>
      </c>
      <c r="H47" s="47">
        <v>59.23</v>
      </c>
    </row>
    <row r="48" spans="1:9" ht="17.45" customHeight="1">
      <c r="A48" s="32"/>
      <c r="B48" s="53"/>
      <c r="C48" s="62" t="s">
        <v>23</v>
      </c>
      <c r="D48" s="63"/>
      <c r="E48" s="16">
        <f>SUM(E47:E47)</f>
        <v>646</v>
      </c>
      <c r="F48" s="16">
        <f>SUM(F47:F47)</f>
        <v>323</v>
      </c>
      <c r="G48" s="50">
        <f>SUM(G47:G47)</f>
        <v>2164.1</v>
      </c>
      <c r="H48" s="50">
        <f>SUM(H47:H47)</f>
        <v>59.23</v>
      </c>
      <c r="I48" s="19"/>
    </row>
    <row r="49" spans="1:9" ht="17.45" customHeight="1">
      <c r="A49" s="33"/>
      <c r="B49" s="21"/>
      <c r="C49" s="21"/>
      <c r="D49" s="21"/>
      <c r="E49" s="23"/>
      <c r="F49" s="23"/>
      <c r="G49" s="52"/>
      <c r="H49" s="52"/>
      <c r="I49" s="19"/>
    </row>
    <row r="50" spans="1:9" ht="27" customHeight="1">
      <c r="A50" s="3" t="s">
        <v>9</v>
      </c>
      <c r="B50" s="27" t="s">
        <v>64</v>
      </c>
      <c r="C50" s="34" t="s">
        <v>26</v>
      </c>
      <c r="D50" s="3" t="s">
        <v>65</v>
      </c>
      <c r="E50" s="4"/>
      <c r="F50" s="17" t="s">
        <v>10</v>
      </c>
      <c r="G50" s="38"/>
      <c r="H50" s="38" t="s">
        <v>28</v>
      </c>
      <c r="I50" s="19"/>
    </row>
    <row r="51" spans="1:9" ht="28.15" customHeight="1">
      <c r="A51" s="54" t="s">
        <v>11</v>
      </c>
      <c r="B51" s="54" t="s">
        <v>12</v>
      </c>
      <c r="C51" s="56" t="s">
        <v>20</v>
      </c>
      <c r="D51" s="56"/>
      <c r="E51" s="2" t="s">
        <v>13</v>
      </c>
      <c r="F51" s="18" t="s">
        <v>14</v>
      </c>
      <c r="G51" s="39" t="s">
        <v>15</v>
      </c>
      <c r="H51" s="39" t="s">
        <v>16</v>
      </c>
    </row>
    <row r="52" spans="1:9" ht="21.75" customHeight="1">
      <c r="A52" s="43">
        <v>15762339</v>
      </c>
      <c r="B52" s="44" t="s">
        <v>56</v>
      </c>
      <c r="C52" s="59" t="s">
        <v>57</v>
      </c>
      <c r="D52" s="60"/>
      <c r="E52" s="45">
        <v>646</v>
      </c>
      <c r="F52" s="46">
        <v>323</v>
      </c>
      <c r="G52" s="47">
        <v>2164.1</v>
      </c>
      <c r="H52" s="47">
        <v>59.23</v>
      </c>
    </row>
    <row r="53" spans="1:9" ht="17.45" customHeight="1">
      <c r="A53" s="32"/>
      <c r="B53" s="54"/>
      <c r="C53" s="62" t="s">
        <v>23</v>
      </c>
      <c r="D53" s="63"/>
      <c r="E53" s="16">
        <f>SUM(E52:E52)</f>
        <v>646</v>
      </c>
      <c r="F53" s="16">
        <f>SUM(F52:F52)</f>
        <v>323</v>
      </c>
      <c r="G53" s="50">
        <f>SUM(G52:G52)</f>
        <v>2164.1</v>
      </c>
      <c r="H53" s="50">
        <f>SUM(H52:H52)</f>
        <v>59.23</v>
      </c>
      <c r="I53" s="19"/>
    </row>
    <row r="54" spans="1:9" ht="17.45" customHeight="1">
      <c r="A54" s="33"/>
      <c r="B54" s="21"/>
      <c r="C54" s="21"/>
      <c r="D54" s="21"/>
      <c r="E54" s="23"/>
      <c r="F54" s="23"/>
      <c r="G54" s="37"/>
      <c r="H54" s="37"/>
      <c r="I54" s="19"/>
    </row>
    <row r="55" spans="1:9" ht="17.45" customHeight="1">
      <c r="A55" s="33"/>
      <c r="B55" s="21"/>
      <c r="C55" s="21"/>
      <c r="D55" s="21"/>
      <c r="E55" s="23"/>
      <c r="F55" s="23"/>
      <c r="G55" s="37"/>
      <c r="H55" s="37"/>
      <c r="I55" s="19"/>
    </row>
    <row r="56" spans="1:9" ht="17.45" customHeight="1">
      <c r="A56" s="33"/>
      <c r="B56" s="21"/>
      <c r="C56" s="21"/>
      <c r="D56" s="21"/>
      <c r="E56" s="23"/>
      <c r="F56" s="23"/>
      <c r="G56" s="37"/>
      <c r="H56" s="37"/>
      <c r="I56" s="19"/>
    </row>
    <row r="57" spans="1:9" ht="15.75">
      <c r="B57" s="25"/>
      <c r="C57" s="61" t="s">
        <v>22</v>
      </c>
      <c r="D57" s="61"/>
      <c r="E57" s="26">
        <f>SUM(E53,E48,E43,E38,E33)</f>
        <v>4114</v>
      </c>
      <c r="F57" s="26">
        <f>SUM(F53,F48,F43,F38,F33)</f>
        <v>1921</v>
      </c>
      <c r="G57" s="40">
        <f>SUM(G53,G48,G43,G38,G33)</f>
        <v>11507.72</v>
      </c>
      <c r="H57" s="40">
        <f>SUM(H53,H48,H43,H38,H33)</f>
        <v>296.07</v>
      </c>
    </row>
    <row r="62" spans="1:9">
      <c r="E62" s="24"/>
    </row>
  </sheetData>
  <mergeCells count="30">
    <mergeCell ref="C57:D57"/>
    <mergeCell ref="C21:D21"/>
    <mergeCell ref="C22:D22"/>
    <mergeCell ref="C33:D33"/>
    <mergeCell ref="C36:D36"/>
    <mergeCell ref="C37:D37"/>
    <mergeCell ref="C38:D38"/>
    <mergeCell ref="C41:D41"/>
    <mergeCell ref="C42:D42"/>
    <mergeCell ref="C48:D48"/>
    <mergeCell ref="C43:D43"/>
    <mergeCell ref="C46:D46"/>
    <mergeCell ref="C47:D47"/>
    <mergeCell ref="C51:D51"/>
    <mergeCell ref="C52:D52"/>
    <mergeCell ref="C53:D53"/>
    <mergeCell ref="A2:G2"/>
    <mergeCell ref="C16:D16"/>
    <mergeCell ref="B9:D9"/>
    <mergeCell ref="B10:C10"/>
    <mergeCell ref="C32:D3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2025-08-18T05:43:50Z</dcterms:modified>
</cp:coreProperties>
</file>