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200" windowHeight="11616"/>
  </bookViews>
  <sheets>
    <sheet name="Container Manifest-1" sheetId="7" r:id="rId1"/>
  </sheets>
  <definedNames>
    <definedName name="_xlnm.Print_Area" localSheetId="0">'Container Manifest-1'!$A$1:$H$18</definedName>
    <definedName name="_xlnm.Print_Titles" localSheetId="0">'Container Manifest-1'!$1:$15</definedName>
  </definedNames>
  <calcPr calcId="125725"/>
</workbook>
</file>

<file path=xl/calcChain.xml><?xml version="1.0" encoding="utf-8"?>
<calcChain xmlns="http://schemas.openxmlformats.org/spreadsheetml/2006/main">
  <c r="G57" i="7"/>
  <c r="H57" l="1"/>
  <c r="F57"/>
  <c r="E57"/>
  <c r="H39"/>
  <c r="G39"/>
  <c r="F39"/>
  <c r="E39"/>
  <c r="H27"/>
  <c r="G27"/>
  <c r="F27"/>
  <c r="E27"/>
  <c r="H61" l="1"/>
  <c r="H16" s="1"/>
  <c r="G61"/>
  <c r="G16" s="1"/>
  <c r="F61"/>
  <c r="F16" s="1"/>
  <c r="E61"/>
  <c r="E16" s="1"/>
</calcChain>
</file>

<file path=xl/sharedStrings.xml><?xml version="1.0" encoding="utf-8"?>
<sst xmlns="http://schemas.openxmlformats.org/spreadsheetml/2006/main" count="120" uniqueCount="71">
  <si>
    <t>E &amp; E CO., LTD</t>
    <phoneticPr fontId="3" type="noConversion"/>
  </si>
  <si>
    <t>Vendor:</t>
    <phoneticPr fontId="3" type="noConversion"/>
  </si>
  <si>
    <t>Consignee:</t>
    <phoneticPr fontId="3" type="noConversion"/>
  </si>
  <si>
    <t>date:</t>
    <phoneticPr fontId="3" type="noConversion"/>
  </si>
  <si>
    <t xml:space="preserve">          CONTAINER     MANIFEST</t>
    <phoneticPr fontId="3" type="noConversion"/>
  </si>
  <si>
    <t xml:space="preserve">B/L No.: </t>
    <phoneticPr fontId="3" type="noConversion"/>
  </si>
  <si>
    <t>Port of departure:</t>
    <phoneticPr fontId="3" type="noConversion"/>
  </si>
  <si>
    <t>Port of entry:</t>
    <phoneticPr fontId="3" type="noConversion"/>
  </si>
  <si>
    <t>Grand Total:</t>
    <phoneticPr fontId="3" type="noConversion"/>
  </si>
  <si>
    <t>Container #:</t>
    <phoneticPr fontId="3" type="noConversion"/>
  </si>
  <si>
    <t>Container size:</t>
    <phoneticPr fontId="3" type="noConversion"/>
  </si>
  <si>
    <t>PO#</t>
    <phoneticPr fontId="3" type="noConversion"/>
  </si>
  <si>
    <t>SKU#</t>
    <phoneticPr fontId="3" type="noConversion"/>
  </si>
  <si>
    <t>Quantity
(PCS)</t>
    <phoneticPr fontId="3" type="noConversion"/>
  </si>
  <si>
    <t>Cartons
(CTNS)</t>
    <phoneticPr fontId="3" type="noConversion"/>
  </si>
  <si>
    <t>Weight 
( KG )</t>
    <phoneticPr fontId="3" type="noConversion"/>
  </si>
  <si>
    <t>Volume
(CBM)</t>
    <phoneticPr fontId="3" type="noConversion"/>
  </si>
  <si>
    <t xml:space="preserve">Purchuse Order#: </t>
    <phoneticPr fontId="3" type="noConversion"/>
  </si>
  <si>
    <t>Ship window:</t>
    <phoneticPr fontId="3" type="noConversion"/>
  </si>
  <si>
    <t>Vessel &amp; Voyage:</t>
    <phoneticPr fontId="3" type="noConversion"/>
  </si>
  <si>
    <t>Description</t>
    <phoneticPr fontId="3" type="noConversion"/>
  </si>
  <si>
    <t xml:space="preserve"> Kohl’s, Inc.</t>
    <phoneticPr fontId="3" type="noConversion"/>
  </si>
  <si>
    <t>TOTAL:</t>
    <phoneticPr fontId="1" type="noConversion"/>
  </si>
  <si>
    <t>SUB</t>
    <phoneticPr fontId="1" type="noConversion"/>
  </si>
  <si>
    <t>Departure date:</t>
    <phoneticPr fontId="3" type="noConversion"/>
  </si>
  <si>
    <t>Estimated arrival date:</t>
    <phoneticPr fontId="3" type="noConversion"/>
  </si>
  <si>
    <t>Seal#:</t>
    <phoneticPr fontId="3" type="noConversion"/>
  </si>
  <si>
    <t>40HQ-1</t>
    <phoneticPr fontId="3" type="noConversion"/>
  </si>
  <si>
    <t>MSC CAMILLE/FV520N</t>
    <phoneticPr fontId="1" type="noConversion"/>
  </si>
  <si>
    <t>SHANGHAI, CHINA</t>
    <phoneticPr fontId="1" type="noConversion"/>
  </si>
  <si>
    <t>6/23-7/5/2025</t>
    <phoneticPr fontId="1" type="noConversion"/>
  </si>
  <si>
    <t>15639797;15639798;15639792;15639793</t>
    <phoneticPr fontId="1" type="noConversion"/>
  </si>
  <si>
    <t>Long Beach,CA</t>
    <phoneticPr fontId="3" type="noConversion"/>
  </si>
  <si>
    <t xml:space="preserve">MEDUHJ879145 </t>
    <phoneticPr fontId="1" type="noConversion"/>
  </si>
  <si>
    <t>CAIU4892967</t>
    <phoneticPr fontId="1" type="noConversion"/>
  </si>
  <si>
    <t>FX41755309</t>
    <phoneticPr fontId="1" type="noConversion"/>
  </si>
  <si>
    <t>TXGU6955607</t>
    <phoneticPr fontId="1" type="noConversion"/>
  </si>
  <si>
    <t xml:space="preserve">FX41755310 </t>
    <phoneticPr fontId="1" type="noConversion"/>
  </si>
  <si>
    <t>FCIU7400185</t>
    <phoneticPr fontId="1" type="noConversion"/>
  </si>
  <si>
    <t>FX40578071</t>
    <phoneticPr fontId="1" type="noConversion"/>
  </si>
  <si>
    <t>KL63RC6384-SM</t>
    <phoneticPr fontId="1" type="noConversion"/>
  </si>
  <si>
    <t>Grey Rectangular Cuddler - S</t>
    <phoneticPr fontId="1" type="noConversion"/>
  </si>
  <si>
    <t>KL63RC6384-LG</t>
    <phoneticPr fontId="1" type="noConversion"/>
  </si>
  <si>
    <t>Grey Rectangular Cuddler - L</t>
    <phoneticPr fontId="1" type="noConversion"/>
  </si>
  <si>
    <t>KL63RC6385-SM</t>
    <phoneticPr fontId="1" type="noConversion"/>
  </si>
  <si>
    <t>Brown Rectangular Cuddler - S</t>
    <phoneticPr fontId="1" type="noConversion"/>
  </si>
  <si>
    <t>KL63CM6015</t>
    <phoneticPr fontId="1" type="noConversion"/>
  </si>
  <si>
    <t xml:space="preserve">Oxford Bumper </t>
    <phoneticPr fontId="1" type="noConversion"/>
  </si>
  <si>
    <t>KL63CM6016</t>
    <phoneticPr fontId="1" type="noConversion"/>
  </si>
  <si>
    <t>KL63CM6017</t>
    <phoneticPr fontId="1" type="noConversion"/>
  </si>
  <si>
    <t>KL63RC6384-MD</t>
    <phoneticPr fontId="1" type="noConversion"/>
  </si>
  <si>
    <t>Grey Rectangular Cuddler - M</t>
    <phoneticPr fontId="1" type="noConversion"/>
  </si>
  <si>
    <t>KL63RC6385-MD</t>
    <phoneticPr fontId="1" type="noConversion"/>
  </si>
  <si>
    <t>Brown Rectangular Cuddler - M</t>
    <phoneticPr fontId="1" type="noConversion"/>
  </si>
  <si>
    <t>KL63RC6385-LG</t>
    <phoneticPr fontId="1" type="noConversion"/>
  </si>
  <si>
    <t>Brown Rectangular Cuddler - L</t>
    <phoneticPr fontId="1" type="noConversion"/>
  </si>
  <si>
    <t>KL63CM6014</t>
    <phoneticPr fontId="1" type="noConversion"/>
  </si>
  <si>
    <t>KL63PT6429</t>
    <phoneticPr fontId="1" type="noConversion"/>
  </si>
  <si>
    <t>Paw Print and Bone Printed Blanket</t>
    <phoneticPr fontId="1" type="noConversion"/>
  </si>
  <si>
    <t>KL63PT6431</t>
    <phoneticPr fontId="1" type="noConversion"/>
  </si>
  <si>
    <t>Beige Jacquard Blanket</t>
    <phoneticPr fontId="1" type="noConversion"/>
  </si>
  <si>
    <t>KL63PT6430</t>
    <phoneticPr fontId="1" type="noConversion"/>
  </si>
  <si>
    <t>Paw Print Printed Blanket</t>
    <phoneticPr fontId="1" type="noConversion"/>
  </si>
  <si>
    <t>KL63PT6432</t>
    <phoneticPr fontId="1" type="noConversion"/>
  </si>
  <si>
    <t>Gray Jacquard Blanket</t>
    <phoneticPr fontId="1" type="noConversion"/>
  </si>
  <si>
    <t>KL63CM6433</t>
    <phoneticPr fontId="1" type="noConversion"/>
  </si>
  <si>
    <t>Bumper Crate Mat - Gray - S</t>
    <phoneticPr fontId="1" type="noConversion"/>
  </si>
  <si>
    <t>KL63CM6434</t>
    <phoneticPr fontId="1" type="noConversion"/>
  </si>
  <si>
    <t>Bumper Crate Mat - Gray - M</t>
    <phoneticPr fontId="1" type="noConversion"/>
  </si>
  <si>
    <t>KL63CM6435</t>
    <phoneticPr fontId="1" type="noConversion"/>
  </si>
  <si>
    <t>Bumper Crate Mat - Gray - L</t>
    <phoneticPr fontId="1" type="noConversion"/>
  </si>
</sst>
</file>

<file path=xl/styles.xml><?xml version="1.0" encoding="utf-8"?>
<styleSheet xmlns="http://schemas.openxmlformats.org/spreadsheetml/2006/main">
  <numFmts count="5">
    <numFmt numFmtId="176" formatCode="0_);[Red]\(0\)"/>
    <numFmt numFmtId="177" formatCode="0.00_);\(0.00\)"/>
    <numFmt numFmtId="178" formatCode="mm/dd/yy;@"/>
    <numFmt numFmtId="179" formatCode="0_);\(0\)"/>
    <numFmt numFmtId="180" formatCode="0.00_);[Red]\(0.00\)"/>
  </numFmts>
  <fonts count="3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Tahoma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rgb="FF000000"/>
      <name val="宋体"/>
      <family val="3"/>
      <charset val="134"/>
      <scheme val="minor"/>
    </font>
    <font>
      <sz val="12"/>
      <name val="SimSun"/>
      <family val="1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8"/>
      <name val="Arial"/>
      <family val="2"/>
    </font>
    <font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7">
    <xf numFmtId="0" fontId="0" fillId="0" borderId="0">
      <alignment vertical="center"/>
    </xf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4" applyNumberFormat="0" applyAlignment="0" applyProtection="0"/>
    <xf numFmtId="0" fontId="8" fillId="21" borderId="5" applyNumberFormat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4" applyNumberFormat="0" applyAlignment="0" applyProtection="0"/>
    <xf numFmtId="0" fontId="15" fillId="0" borderId="9" applyNumberFormat="0" applyFill="0" applyAlignment="0" applyProtection="0"/>
    <xf numFmtId="0" fontId="16" fillId="22" borderId="0" applyNumberFormat="0" applyBorder="0" applyAlignment="0" applyProtection="0"/>
    <xf numFmtId="0" fontId="17" fillId="23" borderId="10" applyNumberFormat="0" applyFont="0" applyAlignment="0" applyProtection="0"/>
    <xf numFmtId="0" fontId="18" fillId="20" borderId="11" applyNumberFormat="0" applyAlignment="0" applyProtection="0"/>
    <xf numFmtId="0" fontId="19" fillId="0" borderId="0" applyNumberFormat="0" applyFill="0" applyBorder="0" applyAlignment="0" applyProtection="0"/>
    <xf numFmtId="0" fontId="20" fillId="0" borderId="12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>
      <alignment vertical="center"/>
    </xf>
    <xf numFmtId="0" fontId="2" fillId="0" borderId="0"/>
    <xf numFmtId="0" fontId="2" fillId="0" borderId="0"/>
    <xf numFmtId="0" fontId="23" fillId="0" borderId="0"/>
    <xf numFmtId="0" fontId="32" fillId="0" borderId="0">
      <alignment vertical="center"/>
    </xf>
  </cellStyleXfs>
  <cellXfs count="74">
    <xf numFmtId="0" fontId="0" fillId="0" borderId="0" xfId="0">
      <alignment vertical="center"/>
    </xf>
    <xf numFmtId="0" fontId="2" fillId="0" borderId="0" xfId="44" applyFill="1"/>
    <xf numFmtId="0" fontId="26" fillId="0" borderId="2" xfId="44" applyFont="1" applyFill="1" applyBorder="1" applyAlignment="1">
      <alignment horizontal="center" wrapText="1"/>
    </xf>
    <xf numFmtId="0" fontId="27" fillId="0" borderId="0" xfId="44" applyFont="1" applyFill="1"/>
    <xf numFmtId="49" fontId="27" fillId="0" borderId="1" xfId="44" applyNumberFormat="1" applyFont="1" applyFill="1" applyBorder="1"/>
    <xf numFmtId="0" fontId="24" fillId="0" borderId="0" xfId="44" applyFont="1" applyFill="1"/>
    <xf numFmtId="0" fontId="26" fillId="0" borderId="0" xfId="44" applyFont="1" applyFill="1"/>
    <xf numFmtId="0" fontId="26" fillId="0" borderId="1" xfId="44" applyFont="1" applyFill="1" applyBorder="1" applyAlignment="1">
      <alignment horizontal="left"/>
    </xf>
    <xf numFmtId="0" fontId="26" fillId="0" borderId="0" xfId="44" applyFont="1" applyFill="1" applyBorder="1"/>
    <xf numFmtId="0" fontId="24" fillId="0" borderId="14" xfId="44" applyFont="1" applyFill="1" applyBorder="1" applyAlignment="1">
      <alignment horizontal="left"/>
    </xf>
    <xf numFmtId="0" fontId="28" fillId="0" borderId="0" xfId="44" applyFont="1" applyFill="1"/>
    <xf numFmtId="0" fontId="25" fillId="0" borderId="1" xfId="44" applyFont="1" applyFill="1" applyBorder="1" applyAlignment="1">
      <alignment horizontal="left"/>
    </xf>
    <xf numFmtId="14" fontId="25" fillId="0" borderId="1" xfId="44" applyNumberFormat="1" applyFont="1" applyFill="1" applyBorder="1" applyAlignment="1">
      <alignment horizontal="left"/>
    </xf>
    <xf numFmtId="0" fontId="25" fillId="0" borderId="0" xfId="44" applyFont="1" applyFill="1"/>
    <xf numFmtId="0" fontId="29" fillId="0" borderId="0" xfId="44" applyFont="1" applyFill="1"/>
    <xf numFmtId="0" fontId="30" fillId="0" borderId="0" xfId="45" applyFont="1" applyFill="1" applyAlignment="1"/>
    <xf numFmtId="176" fontId="26" fillId="0" borderId="2" xfId="44" applyNumberFormat="1" applyFont="1" applyFill="1" applyBorder="1" applyAlignment="1">
      <alignment horizontal="center"/>
    </xf>
    <xf numFmtId="176" fontId="27" fillId="0" borderId="0" xfId="44" applyNumberFormat="1" applyFont="1" applyFill="1"/>
    <xf numFmtId="176" fontId="26" fillId="0" borderId="2" xfId="44" applyNumberFormat="1" applyFont="1" applyFill="1" applyBorder="1" applyAlignment="1">
      <alignment horizontal="center" wrapText="1"/>
    </xf>
    <xf numFmtId="177" fontId="2" fillId="0" borderId="0" xfId="44" applyNumberFormat="1" applyFill="1"/>
    <xf numFmtId="177" fontId="24" fillId="0" borderId="0" xfId="44" applyNumberFormat="1" applyFont="1" applyFill="1"/>
    <xf numFmtId="0" fontId="26" fillId="0" borderId="0" xfId="44" applyFont="1" applyFill="1" applyBorder="1" applyAlignment="1">
      <alignment horizontal="center"/>
    </xf>
    <xf numFmtId="176" fontId="33" fillId="0" borderId="0" xfId="44" applyNumberFormat="1" applyFont="1" applyFill="1" applyBorder="1" applyAlignment="1">
      <alignment horizontal="center"/>
    </xf>
    <xf numFmtId="176" fontId="26" fillId="0" borderId="0" xfId="44" applyNumberFormat="1" applyFont="1" applyFill="1" applyBorder="1" applyAlignment="1">
      <alignment horizontal="center"/>
    </xf>
    <xf numFmtId="176" fontId="2" fillId="0" borderId="0" xfId="44" applyNumberFormat="1" applyFill="1"/>
    <xf numFmtId="0" fontId="2" fillId="0" borderId="2" xfId="44" applyFill="1" applyBorder="1"/>
    <xf numFmtId="176" fontId="34" fillId="0" borderId="2" xfId="44" applyNumberFormat="1" applyFont="1" applyFill="1" applyBorder="1" applyAlignment="1">
      <alignment horizontal="center" vertical="center"/>
    </xf>
    <xf numFmtId="0" fontId="27" fillId="0" borderId="1" xfId="44" applyFont="1" applyFill="1" applyBorder="1" applyAlignment="1">
      <alignment wrapText="1"/>
    </xf>
    <xf numFmtId="14" fontId="26" fillId="0" borderId="0" xfId="44" applyNumberFormat="1" applyFont="1" applyFill="1" applyBorder="1" applyAlignment="1">
      <alignment horizontal="left"/>
    </xf>
    <xf numFmtId="0" fontId="24" fillId="0" borderId="1" xfId="44" applyFont="1" applyFill="1" applyBorder="1"/>
    <xf numFmtId="178" fontId="26" fillId="0" borderId="1" xfId="44" applyNumberFormat="1" applyFont="1" applyFill="1" applyBorder="1" applyAlignment="1">
      <alignment horizontal="left"/>
    </xf>
    <xf numFmtId="178" fontId="26" fillId="0" borderId="14" xfId="44" applyNumberFormat="1" applyFont="1" applyFill="1" applyBorder="1" applyAlignment="1">
      <alignment horizontal="left"/>
    </xf>
    <xf numFmtId="49" fontId="26" fillId="0" borderId="2" xfId="44" applyNumberFormat="1" applyFont="1" applyFill="1" applyBorder="1" applyAlignment="1">
      <alignment horizontal="center"/>
    </xf>
    <xf numFmtId="49" fontId="26" fillId="0" borderId="0" xfId="44" applyNumberFormat="1" applyFont="1" applyFill="1" applyBorder="1" applyAlignment="1">
      <alignment horizontal="center"/>
    </xf>
    <xf numFmtId="0" fontId="27" fillId="0" borderId="0" xfId="44" applyFont="1" applyFill="1" applyAlignment="1">
      <alignment horizontal="right"/>
    </xf>
    <xf numFmtId="0" fontId="26" fillId="0" borderId="14" xfId="44" applyFont="1" applyFill="1" applyBorder="1" applyAlignment="1">
      <alignment horizontal="left"/>
    </xf>
    <xf numFmtId="177" fontId="2" fillId="0" borderId="0" xfId="44" applyNumberFormat="1" applyFill="1" applyAlignment="1">
      <alignment vertical="center"/>
    </xf>
    <xf numFmtId="0" fontId="2" fillId="0" borderId="0" xfId="44" applyFill="1" applyAlignment="1">
      <alignment vertical="center"/>
    </xf>
    <xf numFmtId="0" fontId="26" fillId="0" borderId="2" xfId="44" applyFont="1" applyFill="1" applyBorder="1" applyAlignment="1">
      <alignment horizontal="center"/>
    </xf>
    <xf numFmtId="179" fontId="26" fillId="0" borderId="2" xfId="44" applyNumberFormat="1" applyFont="1" applyFill="1" applyBorder="1" applyAlignment="1">
      <alignment horizontal="center"/>
    </xf>
    <xf numFmtId="179" fontId="26" fillId="0" borderId="0" xfId="44" applyNumberFormat="1" applyFont="1" applyFill="1" applyBorder="1" applyAlignment="1">
      <alignment horizontal="center"/>
    </xf>
    <xf numFmtId="179" fontId="27" fillId="0" borderId="1" xfId="44" applyNumberFormat="1" applyFont="1" applyFill="1" applyBorder="1" applyAlignment="1">
      <alignment horizontal="left"/>
    </xf>
    <xf numFmtId="179" fontId="26" fillId="0" borderId="2" xfId="44" applyNumberFormat="1" applyFont="1" applyFill="1" applyBorder="1" applyAlignment="1">
      <alignment horizontal="center" wrapText="1"/>
    </xf>
    <xf numFmtId="180" fontId="34" fillId="0" borderId="2" xfId="44" applyNumberFormat="1" applyFont="1" applyFill="1" applyBorder="1" applyAlignment="1">
      <alignment horizontal="center" vertical="center"/>
    </xf>
    <xf numFmtId="0" fontId="26" fillId="24" borderId="15" xfId="44" applyFont="1" applyFill="1" applyBorder="1" applyAlignment="1">
      <alignment horizontal="center" vertical="center"/>
    </xf>
    <xf numFmtId="58" fontId="24" fillId="0" borderId="0" xfId="44" applyNumberFormat="1" applyFont="1" applyFill="1"/>
    <xf numFmtId="0" fontId="26" fillId="24" borderId="0" xfId="44" applyFont="1" applyFill="1" applyBorder="1" applyAlignment="1">
      <alignment horizontal="center" vertical="center"/>
    </xf>
    <xf numFmtId="0" fontId="26" fillId="24" borderId="0" xfId="44" applyFont="1" applyFill="1" applyBorder="1" applyAlignment="1">
      <alignment horizontal="center" vertical="center" wrapText="1"/>
    </xf>
    <xf numFmtId="2" fontId="26" fillId="24" borderId="0" xfId="44" applyNumberFormat="1" applyFont="1" applyFill="1" applyBorder="1" applyAlignment="1">
      <alignment horizontal="center" vertical="center" wrapText="1"/>
    </xf>
    <xf numFmtId="49" fontId="26" fillId="0" borderId="1" xfId="44" applyNumberFormat="1" applyFont="1" applyFill="1" applyBorder="1" applyAlignment="1"/>
    <xf numFmtId="180" fontId="26" fillId="0" borderId="2" xfId="44" applyNumberFormat="1" applyFont="1" applyFill="1" applyBorder="1" applyAlignment="1">
      <alignment horizontal="center"/>
    </xf>
    <xf numFmtId="0" fontId="26" fillId="0" borderId="2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/>
    </xf>
    <xf numFmtId="177" fontId="26" fillId="24" borderId="2" xfId="44" applyNumberFormat="1" applyFont="1" applyFill="1" applyBorder="1" applyAlignment="1">
      <alignment horizontal="center" vertical="center" wrapText="1"/>
    </xf>
    <xf numFmtId="0" fontId="26" fillId="0" borderId="2" xfId="44" applyFont="1" applyFill="1" applyBorder="1" applyAlignment="1">
      <alignment horizontal="center"/>
    </xf>
    <xf numFmtId="0" fontId="26" fillId="0" borderId="15" xfId="44" applyFont="1" applyFill="1" applyBorder="1" applyAlignment="1">
      <alignment horizontal="center" vertical="center"/>
    </xf>
    <xf numFmtId="0" fontId="26" fillId="0" borderId="2" xfId="44" applyFont="1" applyFill="1" applyBorder="1" applyAlignment="1">
      <alignment horizontal="center" vertical="center"/>
    </xf>
    <xf numFmtId="0" fontId="26" fillId="0" borderId="2" xfId="44" applyFont="1" applyFill="1" applyBorder="1" applyAlignment="1">
      <alignment horizontal="center" vertical="center" wrapText="1"/>
    </xf>
    <xf numFmtId="176" fontId="26" fillId="0" borderId="2" xfId="44" applyNumberFormat="1" applyFont="1" applyFill="1" applyBorder="1" applyAlignment="1">
      <alignment horizontal="center" vertical="center" wrapText="1"/>
    </xf>
    <xf numFmtId="179" fontId="26" fillId="0" borderId="2" xfId="44" applyNumberFormat="1" applyFont="1" applyFill="1" applyBorder="1" applyAlignment="1">
      <alignment horizontal="center" vertical="center" wrapText="1"/>
    </xf>
    <xf numFmtId="177" fontId="26" fillId="0" borderId="2" xfId="44" applyNumberFormat="1" applyFont="1" applyFill="1" applyBorder="1" applyAlignment="1">
      <alignment horizontal="center" vertical="center" wrapText="1"/>
    </xf>
    <xf numFmtId="0" fontId="34" fillId="0" borderId="2" xfId="44" applyFont="1" applyFill="1" applyBorder="1" applyAlignment="1">
      <alignment horizontal="center"/>
    </xf>
    <xf numFmtId="0" fontId="26" fillId="0" borderId="13" xfId="44" applyFont="1" applyFill="1" applyBorder="1" applyAlignment="1">
      <alignment horizontal="center" vertical="center"/>
    </xf>
    <xf numFmtId="0" fontId="26" fillId="0" borderId="3" xfId="44" applyFont="1" applyFill="1" applyBorder="1" applyAlignment="1">
      <alignment horizontal="center" vertical="center"/>
    </xf>
    <xf numFmtId="0" fontId="26" fillId="0" borderId="2" xfId="44" applyFont="1" applyFill="1" applyBorder="1" applyAlignment="1">
      <alignment horizontal="center"/>
    </xf>
    <xf numFmtId="0" fontId="26" fillId="24" borderId="13" xfId="44" applyFont="1" applyFill="1" applyBorder="1" applyAlignment="1">
      <alignment horizontal="center" vertical="center"/>
    </xf>
    <xf numFmtId="0" fontId="26" fillId="24" borderId="3" xfId="44" applyFont="1" applyFill="1" applyBorder="1" applyAlignment="1">
      <alignment horizontal="center" vertical="center"/>
    </xf>
    <xf numFmtId="0" fontId="26" fillId="0" borderId="13" xfId="44" applyFont="1" applyFill="1" applyBorder="1" applyAlignment="1">
      <alignment horizontal="center"/>
    </xf>
    <xf numFmtId="0" fontId="26" fillId="0" borderId="3" xfId="44" applyFont="1" applyFill="1" applyBorder="1" applyAlignment="1">
      <alignment horizontal="center"/>
    </xf>
    <xf numFmtId="0" fontId="31" fillId="0" borderId="0" xfId="45" applyFont="1" applyFill="1" applyAlignment="1">
      <alignment horizontal="center"/>
    </xf>
    <xf numFmtId="0" fontId="26" fillId="0" borderId="0" xfId="44" applyFont="1" applyFill="1" applyBorder="1" applyAlignment="1">
      <alignment horizontal="left"/>
    </xf>
    <xf numFmtId="0" fontId="26" fillId="0" borderId="14" xfId="44" applyFont="1" applyFill="1" applyBorder="1" applyAlignment="1">
      <alignment horizontal="left" wrapText="1"/>
    </xf>
    <xf numFmtId="180" fontId="26" fillId="0" borderId="2" xfId="44" applyNumberFormat="1" applyFont="1" applyFill="1" applyBorder="1" applyAlignment="1">
      <alignment horizontal="center" vertical="center" wrapText="1"/>
    </xf>
    <xf numFmtId="180" fontId="26" fillId="24" borderId="2" xfId="44" applyNumberFormat="1" applyFont="1" applyFill="1" applyBorder="1" applyAlignment="1">
      <alignment horizontal="center" vertical="center" wrapText="1"/>
    </xf>
  </cellXfs>
  <cellStyles count="47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Neutral" xfId="36"/>
    <cellStyle name="Note" xfId="37"/>
    <cellStyle name="Output" xfId="38"/>
    <cellStyle name="Title" xfId="39"/>
    <cellStyle name="Total" xfId="40"/>
    <cellStyle name="Warning Text" xfId="41"/>
    <cellStyle name="常规" xfId="0" builtinId="0"/>
    <cellStyle name="常规 2" xfId="42"/>
    <cellStyle name="常规 2 2" xfId="43"/>
    <cellStyle name="常规 23" xfId="46"/>
    <cellStyle name="常规_Container Manifest_1" xfId="44"/>
    <cellStyle name="常规_EE06050170-MAR TJM-60411B-P" xfId="4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66"/>
  <sheetViews>
    <sheetView tabSelected="1" topLeftCell="A34" zoomScaleNormal="100" workbookViewId="0">
      <selection activeCell="H57" sqref="H57"/>
    </sheetView>
  </sheetViews>
  <sheetFormatPr defaultColWidth="9" defaultRowHeight="15.6"/>
  <cols>
    <col min="1" max="1" width="18" style="1" customWidth="1"/>
    <col min="2" max="3" width="22.88671875" style="1" customWidth="1"/>
    <col min="4" max="4" width="26.109375" style="1" customWidth="1"/>
    <col min="5" max="5" width="8.88671875" style="1" customWidth="1"/>
    <col min="6" max="6" width="16" style="1" customWidth="1"/>
    <col min="7" max="7" width="12.77734375" style="1" customWidth="1"/>
    <col min="8" max="8" width="12.109375" style="1" customWidth="1"/>
    <col min="9" max="16384" width="9" style="1"/>
  </cols>
  <sheetData>
    <row r="2" spans="1:9" ht="27" customHeight="1">
      <c r="A2" s="69" t="s">
        <v>4</v>
      </c>
      <c r="B2" s="69"/>
      <c r="C2" s="69"/>
      <c r="D2" s="69"/>
      <c r="E2" s="69"/>
      <c r="F2" s="69"/>
      <c r="G2" s="69"/>
      <c r="H2" s="15"/>
    </row>
    <row r="3" spans="1:9">
      <c r="A3" s="14"/>
      <c r="B3" s="14"/>
      <c r="D3" s="14"/>
      <c r="E3" s="14"/>
      <c r="F3" s="14"/>
      <c r="G3" s="14"/>
      <c r="H3" s="14"/>
    </row>
    <row r="4" spans="1:9">
      <c r="A4" s="14"/>
      <c r="B4" s="14"/>
      <c r="C4" s="14"/>
      <c r="D4" s="14"/>
      <c r="F4" s="5" t="s">
        <v>3</v>
      </c>
      <c r="G4" s="14"/>
      <c r="H4" s="14"/>
    </row>
    <row r="5" spans="1:9">
      <c r="A5" s="14"/>
      <c r="B5" s="14"/>
      <c r="C5" s="14"/>
      <c r="D5" s="14"/>
      <c r="E5" s="10"/>
      <c r="F5" s="14"/>
      <c r="G5" s="14"/>
      <c r="H5" s="14"/>
    </row>
    <row r="6" spans="1:9">
      <c r="A6" s="13" t="s">
        <v>2</v>
      </c>
      <c r="B6" s="11" t="s">
        <v>21</v>
      </c>
      <c r="C6" s="11"/>
      <c r="E6" s="13" t="s">
        <v>1</v>
      </c>
      <c r="F6" s="12" t="s">
        <v>0</v>
      </c>
      <c r="G6" s="11"/>
    </row>
    <row r="7" spans="1:9">
      <c r="A7" s="5"/>
      <c r="B7" s="9"/>
      <c r="C7" s="9"/>
      <c r="D7" s="5"/>
      <c r="E7" s="6"/>
      <c r="F7" s="9"/>
      <c r="G7" s="9"/>
      <c r="H7" s="5"/>
    </row>
    <row r="8" spans="1:9">
      <c r="A8" s="5"/>
      <c r="B8" s="9"/>
      <c r="C8" s="9"/>
      <c r="D8" s="5"/>
      <c r="E8" s="5"/>
      <c r="F8" s="9"/>
      <c r="G8" s="9"/>
      <c r="H8" s="5"/>
    </row>
    <row r="9" spans="1:9" ht="17.399999999999999" customHeight="1">
      <c r="A9" s="6" t="s">
        <v>17</v>
      </c>
      <c r="B9" s="70" t="s">
        <v>31</v>
      </c>
      <c r="C9" s="70"/>
      <c r="D9" s="70"/>
      <c r="E9" s="5"/>
      <c r="F9" s="6"/>
      <c r="G9" s="6"/>
      <c r="H9" s="6"/>
    </row>
    <row r="10" spans="1:9" ht="17.399999999999999" customHeight="1">
      <c r="A10" s="6" t="s">
        <v>18</v>
      </c>
      <c r="B10" s="71" t="s">
        <v>30</v>
      </c>
      <c r="C10" s="71"/>
      <c r="D10" s="6"/>
      <c r="E10" s="5"/>
      <c r="F10" s="6"/>
      <c r="G10" s="6"/>
      <c r="H10" s="6"/>
    </row>
    <row r="11" spans="1:9">
      <c r="A11" s="6"/>
      <c r="B11" s="6"/>
      <c r="C11" s="6"/>
      <c r="D11" s="6"/>
      <c r="E11" s="5"/>
      <c r="F11" s="6"/>
      <c r="G11" s="8"/>
      <c r="H11" s="8"/>
    </row>
    <row r="12" spans="1:9" ht="17.399999999999999" customHeight="1">
      <c r="A12" s="6" t="s">
        <v>19</v>
      </c>
      <c r="B12" s="7" t="s">
        <v>28</v>
      </c>
      <c r="C12" s="7"/>
      <c r="D12" s="6"/>
      <c r="E12" s="6" t="s">
        <v>5</v>
      </c>
      <c r="F12" s="49" t="s">
        <v>33</v>
      </c>
      <c r="G12" s="49"/>
      <c r="H12" s="5"/>
    </row>
    <row r="13" spans="1:9" ht="17.399999999999999" customHeight="1">
      <c r="A13" s="6" t="s">
        <v>6</v>
      </c>
      <c r="B13" s="35" t="s">
        <v>29</v>
      </c>
      <c r="C13" s="35"/>
      <c r="D13" s="6"/>
      <c r="E13" s="6" t="s">
        <v>24</v>
      </c>
      <c r="F13" s="28"/>
      <c r="G13" s="30"/>
      <c r="H13" s="45"/>
    </row>
    <row r="14" spans="1:9" ht="17.399999999999999" customHeight="1">
      <c r="A14" s="6" t="s">
        <v>7</v>
      </c>
      <c r="B14" s="35" t="s">
        <v>32</v>
      </c>
      <c r="C14" s="35"/>
      <c r="D14" s="6"/>
      <c r="E14" s="6" t="s">
        <v>25</v>
      </c>
      <c r="F14" s="8"/>
      <c r="G14" s="31"/>
      <c r="H14" s="20"/>
    </row>
    <row r="15" spans="1:9">
      <c r="A15" s="5"/>
      <c r="B15" s="5"/>
      <c r="C15" s="5"/>
      <c r="D15" s="5"/>
      <c r="E15" s="5"/>
      <c r="F15" s="29"/>
      <c r="G15" s="20"/>
      <c r="H15" s="20"/>
    </row>
    <row r="16" spans="1:9">
      <c r="A16" s="5"/>
      <c r="B16" s="5"/>
      <c r="C16" s="64" t="s">
        <v>8</v>
      </c>
      <c r="D16" s="64"/>
      <c r="E16" s="16">
        <f>E61</f>
        <v>9692</v>
      </c>
      <c r="F16" s="16">
        <f>F61</f>
        <v>2316</v>
      </c>
      <c r="G16" s="39">
        <f>G61</f>
        <v>10847.77</v>
      </c>
      <c r="H16" s="39">
        <f>H61</f>
        <v>190.67999999999998</v>
      </c>
      <c r="I16" s="19"/>
    </row>
    <row r="17" spans="1:9" ht="10.95" customHeight="1">
      <c r="A17" s="5"/>
      <c r="B17" s="5"/>
      <c r="C17" s="21"/>
      <c r="D17" s="21"/>
      <c r="E17" s="23"/>
      <c r="F17" s="23"/>
      <c r="G17" s="40"/>
      <c r="H17" s="40"/>
      <c r="I17" s="19"/>
    </row>
    <row r="18" spans="1:9" ht="12.6" customHeight="1">
      <c r="A18" s="33"/>
      <c r="B18" s="21"/>
      <c r="C18" s="21"/>
      <c r="D18" s="21"/>
      <c r="E18" s="22"/>
      <c r="F18" s="23"/>
      <c r="G18" s="40"/>
      <c r="H18" s="40"/>
      <c r="I18" s="19"/>
    </row>
    <row r="19" spans="1:9" ht="27" customHeight="1">
      <c r="A19" s="3" t="s">
        <v>9</v>
      </c>
      <c r="B19" s="27" t="s">
        <v>34</v>
      </c>
      <c r="C19" s="34" t="s">
        <v>26</v>
      </c>
      <c r="D19" s="3" t="s">
        <v>35</v>
      </c>
      <c r="E19" s="4"/>
      <c r="F19" s="17" t="s">
        <v>10</v>
      </c>
      <c r="G19" s="41"/>
      <c r="H19" s="41" t="s">
        <v>27</v>
      </c>
      <c r="I19" s="19"/>
    </row>
    <row r="20" spans="1:9" ht="28.2" customHeight="1">
      <c r="A20" s="38" t="s">
        <v>11</v>
      </c>
      <c r="B20" s="38" t="s">
        <v>12</v>
      </c>
      <c r="C20" s="64" t="s">
        <v>20</v>
      </c>
      <c r="D20" s="64"/>
      <c r="E20" s="2" t="s">
        <v>13</v>
      </c>
      <c r="F20" s="18" t="s">
        <v>14</v>
      </c>
      <c r="G20" s="42" t="s">
        <v>15</v>
      </c>
      <c r="H20" s="42" t="s">
        <v>16</v>
      </c>
    </row>
    <row r="21" spans="1:9" ht="21.75" customHeight="1">
      <c r="A21" s="55">
        <v>15639797</v>
      </c>
      <c r="B21" s="56" t="s">
        <v>40</v>
      </c>
      <c r="C21" s="62" t="s">
        <v>41</v>
      </c>
      <c r="D21" s="63"/>
      <c r="E21" s="57">
        <v>200</v>
      </c>
      <c r="F21" s="58">
        <v>100</v>
      </c>
      <c r="G21" s="59">
        <v>218</v>
      </c>
      <c r="H21" s="60">
        <v>3.42</v>
      </c>
    </row>
    <row r="22" spans="1:9" s="37" customFormat="1" ht="20.100000000000001" customHeight="1">
      <c r="A22" s="55">
        <v>15639797</v>
      </c>
      <c r="B22" s="51" t="s">
        <v>42</v>
      </c>
      <c r="C22" s="65" t="s">
        <v>43</v>
      </c>
      <c r="D22" s="66"/>
      <c r="E22" s="52">
        <v>400</v>
      </c>
      <c r="F22" s="52">
        <v>200</v>
      </c>
      <c r="G22" s="53">
        <v>972</v>
      </c>
      <c r="H22" s="53">
        <v>19.149999999999999</v>
      </c>
      <c r="I22" s="36"/>
    </row>
    <row r="23" spans="1:9" s="37" customFormat="1" ht="20.100000000000001" customHeight="1">
      <c r="A23" s="55">
        <v>15639797</v>
      </c>
      <c r="B23" s="51" t="s">
        <v>44</v>
      </c>
      <c r="C23" s="65" t="s">
        <v>45</v>
      </c>
      <c r="D23" s="66"/>
      <c r="E23" s="52">
        <v>300</v>
      </c>
      <c r="F23" s="52">
        <v>150</v>
      </c>
      <c r="G23" s="53">
        <v>327</v>
      </c>
      <c r="H23" s="53">
        <v>5.13</v>
      </c>
      <c r="I23" s="36"/>
    </row>
    <row r="24" spans="1:9" s="37" customFormat="1" ht="20.100000000000001" customHeight="1">
      <c r="A24" s="55">
        <v>15639797</v>
      </c>
      <c r="B24" s="51" t="s">
        <v>46</v>
      </c>
      <c r="C24" s="65" t="s">
        <v>47</v>
      </c>
      <c r="D24" s="66"/>
      <c r="E24" s="52">
        <v>198</v>
      </c>
      <c r="F24" s="52">
        <v>33</v>
      </c>
      <c r="G24" s="53">
        <v>278.85000000000002</v>
      </c>
      <c r="H24" s="53">
        <v>5.17</v>
      </c>
      <c r="I24" s="36"/>
    </row>
    <row r="25" spans="1:9" s="37" customFormat="1" ht="20.100000000000001" customHeight="1">
      <c r="A25" s="55">
        <v>15639797</v>
      </c>
      <c r="B25" s="51" t="s">
        <v>48</v>
      </c>
      <c r="C25" s="65" t="s">
        <v>47</v>
      </c>
      <c r="D25" s="66"/>
      <c r="E25" s="52">
        <v>702</v>
      </c>
      <c r="F25" s="52">
        <v>117</v>
      </c>
      <c r="G25" s="53">
        <v>1418.04</v>
      </c>
      <c r="H25" s="53">
        <v>26.72</v>
      </c>
      <c r="I25" s="36"/>
    </row>
    <row r="26" spans="1:9" s="37" customFormat="1" ht="20.100000000000001" customHeight="1">
      <c r="A26" s="55">
        <v>15639797</v>
      </c>
      <c r="B26" s="51" t="s">
        <v>49</v>
      </c>
      <c r="C26" s="65" t="s">
        <v>47</v>
      </c>
      <c r="D26" s="66"/>
      <c r="E26" s="52">
        <v>846</v>
      </c>
      <c r="F26" s="52">
        <v>14</v>
      </c>
      <c r="G26" s="53">
        <v>187.18</v>
      </c>
      <c r="H26" s="53">
        <v>3.84</v>
      </c>
      <c r="I26" s="36"/>
    </row>
    <row r="27" spans="1:9" ht="17.399999999999999" customHeight="1">
      <c r="A27" s="32"/>
      <c r="B27" s="38"/>
      <c r="C27" s="67" t="s">
        <v>23</v>
      </c>
      <c r="D27" s="68"/>
      <c r="E27" s="16">
        <f>SUM(E21:E26)</f>
        <v>2646</v>
      </c>
      <c r="F27" s="16">
        <f>SUM(F21:F26)</f>
        <v>614</v>
      </c>
      <c r="G27" s="50">
        <f>SUM(G21:G26)</f>
        <v>3401.0699999999997</v>
      </c>
      <c r="H27" s="50">
        <f>SUM(H21:H26)</f>
        <v>63.429999999999993</v>
      </c>
      <c r="I27" s="19"/>
    </row>
    <row r="28" spans="1:9" ht="17.399999999999999" customHeight="1">
      <c r="A28" s="33"/>
      <c r="B28" s="21"/>
      <c r="C28" s="21"/>
      <c r="D28" s="21"/>
      <c r="E28" s="23"/>
      <c r="F28" s="23"/>
      <c r="G28" s="40"/>
      <c r="H28" s="40"/>
      <c r="I28" s="19"/>
    </row>
    <row r="29" spans="1:9" ht="27" customHeight="1">
      <c r="A29" s="3" t="s">
        <v>9</v>
      </c>
      <c r="B29" s="27" t="s">
        <v>36</v>
      </c>
      <c r="C29" s="34" t="s">
        <v>26</v>
      </c>
      <c r="D29" s="3" t="s">
        <v>37</v>
      </c>
      <c r="E29" s="4"/>
      <c r="F29" s="17" t="s">
        <v>10</v>
      </c>
      <c r="G29" s="41"/>
      <c r="H29" s="41" t="s">
        <v>27</v>
      </c>
      <c r="I29" s="19"/>
    </row>
    <row r="30" spans="1:9" ht="28.2" customHeight="1">
      <c r="A30" s="54" t="s">
        <v>11</v>
      </c>
      <c r="B30" s="54" t="s">
        <v>12</v>
      </c>
      <c r="C30" s="64" t="s">
        <v>20</v>
      </c>
      <c r="D30" s="64"/>
      <c r="E30" s="2" t="s">
        <v>13</v>
      </c>
      <c r="F30" s="18" t="s">
        <v>14</v>
      </c>
      <c r="G30" s="42" t="s">
        <v>15</v>
      </c>
      <c r="H30" s="42" t="s">
        <v>16</v>
      </c>
    </row>
    <row r="31" spans="1:9" ht="21.75" customHeight="1">
      <c r="A31" s="55">
        <v>15639797</v>
      </c>
      <c r="B31" s="56" t="s">
        <v>49</v>
      </c>
      <c r="C31" s="62" t="s">
        <v>47</v>
      </c>
      <c r="D31" s="63"/>
      <c r="E31" s="57">
        <v>846</v>
      </c>
      <c r="F31" s="58">
        <v>127</v>
      </c>
      <c r="G31" s="59">
        <v>1697.99</v>
      </c>
      <c r="H31" s="60">
        <v>34.86</v>
      </c>
    </row>
    <row r="32" spans="1:9" ht="21.75" customHeight="1">
      <c r="A32" s="55">
        <v>15639798</v>
      </c>
      <c r="B32" s="56" t="s">
        <v>50</v>
      </c>
      <c r="C32" s="62" t="s">
        <v>51</v>
      </c>
      <c r="D32" s="63"/>
      <c r="E32" s="57">
        <v>238</v>
      </c>
      <c r="F32" s="58">
        <v>119</v>
      </c>
      <c r="G32" s="59">
        <v>396.27</v>
      </c>
      <c r="H32" s="60">
        <v>7.5</v>
      </c>
    </row>
    <row r="33" spans="1:9" ht="21.75" customHeight="1">
      <c r="A33" s="55">
        <v>15639798</v>
      </c>
      <c r="B33" s="56" t="s">
        <v>42</v>
      </c>
      <c r="C33" s="62" t="s">
        <v>43</v>
      </c>
      <c r="D33" s="63"/>
      <c r="E33" s="57">
        <v>190</v>
      </c>
      <c r="F33" s="58">
        <v>95</v>
      </c>
      <c r="G33" s="59">
        <v>461.7</v>
      </c>
      <c r="H33" s="60">
        <v>9.1</v>
      </c>
    </row>
    <row r="34" spans="1:9" ht="21.75" customHeight="1">
      <c r="A34" s="55">
        <v>15639798</v>
      </c>
      <c r="B34" s="56" t="s">
        <v>44</v>
      </c>
      <c r="C34" s="62" t="s">
        <v>45</v>
      </c>
      <c r="D34" s="63"/>
      <c r="E34" s="57">
        <v>42</v>
      </c>
      <c r="F34" s="58">
        <v>21</v>
      </c>
      <c r="G34" s="59">
        <v>45.78</v>
      </c>
      <c r="H34" s="60">
        <v>0.72</v>
      </c>
    </row>
    <row r="35" spans="1:9" ht="21.75" customHeight="1">
      <c r="A35" s="55">
        <v>15639798</v>
      </c>
      <c r="B35" s="56" t="s">
        <v>52</v>
      </c>
      <c r="C35" s="62" t="s">
        <v>53</v>
      </c>
      <c r="D35" s="63"/>
      <c r="E35" s="57">
        <v>106</v>
      </c>
      <c r="F35" s="58">
        <v>53</v>
      </c>
      <c r="G35" s="59">
        <v>176.49</v>
      </c>
      <c r="H35" s="60">
        <v>3.34</v>
      </c>
    </row>
    <row r="36" spans="1:9" ht="21.75" customHeight="1">
      <c r="A36" s="55">
        <v>15639798</v>
      </c>
      <c r="B36" s="56" t="s">
        <v>54</v>
      </c>
      <c r="C36" s="62" t="s">
        <v>55</v>
      </c>
      <c r="D36" s="63"/>
      <c r="E36" s="57">
        <v>44</v>
      </c>
      <c r="F36" s="58">
        <v>22</v>
      </c>
      <c r="G36" s="59">
        <v>106.92</v>
      </c>
      <c r="H36" s="60">
        <v>2.11</v>
      </c>
    </row>
    <row r="37" spans="1:9" ht="21.75" customHeight="1">
      <c r="A37" s="55">
        <v>15639798</v>
      </c>
      <c r="B37" s="56" t="s">
        <v>56</v>
      </c>
      <c r="C37" s="62" t="s">
        <v>47</v>
      </c>
      <c r="D37" s="63"/>
      <c r="E37" s="57">
        <v>198</v>
      </c>
      <c r="F37" s="58">
        <v>33</v>
      </c>
      <c r="G37" s="59">
        <v>211.86</v>
      </c>
      <c r="H37" s="60">
        <v>3.64</v>
      </c>
    </row>
    <row r="38" spans="1:9" s="37" customFormat="1" ht="20.100000000000001" customHeight="1">
      <c r="A38" s="44">
        <v>15639798</v>
      </c>
      <c r="B38" s="51" t="s">
        <v>46</v>
      </c>
      <c r="C38" s="65" t="s">
        <v>47</v>
      </c>
      <c r="D38" s="66"/>
      <c r="E38" s="52">
        <v>150</v>
      </c>
      <c r="F38" s="52">
        <v>15</v>
      </c>
      <c r="G38" s="53">
        <v>126.75</v>
      </c>
      <c r="H38" s="53">
        <v>2.35</v>
      </c>
      <c r="I38" s="36"/>
    </row>
    <row r="39" spans="1:9" ht="17.399999999999999" customHeight="1">
      <c r="A39" s="32"/>
      <c r="B39" s="54"/>
      <c r="C39" s="67" t="s">
        <v>23</v>
      </c>
      <c r="D39" s="68"/>
      <c r="E39" s="16">
        <f>SUM(E31:E38)</f>
        <v>1814</v>
      </c>
      <c r="F39" s="16">
        <f>SUM(F31:F38)</f>
        <v>485</v>
      </c>
      <c r="G39" s="50">
        <f>SUM(G31:G38)</f>
        <v>3223.7600000000007</v>
      </c>
      <c r="H39" s="50">
        <f>SUM(H31:H38)</f>
        <v>63.62</v>
      </c>
      <c r="I39" s="19"/>
    </row>
    <row r="40" spans="1:9" ht="16.5" customHeight="1">
      <c r="A40" s="33"/>
      <c r="B40" s="21"/>
      <c r="C40" s="21"/>
      <c r="D40" s="21"/>
      <c r="E40" s="23"/>
      <c r="F40" s="23"/>
      <c r="G40" s="40"/>
      <c r="H40" s="40"/>
      <c r="I40" s="19"/>
    </row>
    <row r="41" spans="1:9" ht="27" customHeight="1">
      <c r="A41" s="3" t="s">
        <v>9</v>
      </c>
      <c r="B41" s="27" t="s">
        <v>38</v>
      </c>
      <c r="C41" s="34" t="s">
        <v>26</v>
      </c>
      <c r="D41" s="3" t="s">
        <v>39</v>
      </c>
      <c r="E41" s="4"/>
      <c r="F41" s="17" t="s">
        <v>10</v>
      </c>
      <c r="G41" s="41"/>
      <c r="H41" s="41" t="s">
        <v>27</v>
      </c>
      <c r="I41" s="19"/>
    </row>
    <row r="42" spans="1:9" ht="28.2" customHeight="1">
      <c r="A42" s="54" t="s">
        <v>11</v>
      </c>
      <c r="B42" s="54" t="s">
        <v>12</v>
      </c>
      <c r="C42" s="64" t="s">
        <v>20</v>
      </c>
      <c r="D42" s="64"/>
      <c r="E42" s="2" t="s">
        <v>13</v>
      </c>
      <c r="F42" s="18" t="s">
        <v>14</v>
      </c>
      <c r="G42" s="42" t="s">
        <v>15</v>
      </c>
      <c r="H42" s="42" t="s">
        <v>16</v>
      </c>
    </row>
    <row r="43" spans="1:9" ht="21.75" customHeight="1">
      <c r="A43" s="55">
        <v>15639798</v>
      </c>
      <c r="B43" s="56" t="s">
        <v>46</v>
      </c>
      <c r="C43" s="62" t="s">
        <v>47</v>
      </c>
      <c r="D43" s="63"/>
      <c r="E43" s="57">
        <v>150</v>
      </c>
      <c r="F43" s="58">
        <v>10</v>
      </c>
      <c r="G43" s="72">
        <v>84.5</v>
      </c>
      <c r="H43" s="60">
        <v>1.57</v>
      </c>
    </row>
    <row r="44" spans="1:9" ht="21.75" customHeight="1">
      <c r="A44" s="55">
        <v>15639798</v>
      </c>
      <c r="B44" s="56" t="s">
        <v>48</v>
      </c>
      <c r="C44" s="62" t="s">
        <v>47</v>
      </c>
      <c r="D44" s="63"/>
      <c r="E44" s="57">
        <v>150</v>
      </c>
      <c r="F44" s="58">
        <v>25</v>
      </c>
      <c r="G44" s="72">
        <v>303</v>
      </c>
      <c r="H44" s="60">
        <v>5.71</v>
      </c>
    </row>
    <row r="45" spans="1:9" ht="21.75" customHeight="1">
      <c r="A45" s="55">
        <v>15639798</v>
      </c>
      <c r="B45" s="56" t="s">
        <v>49</v>
      </c>
      <c r="C45" s="62" t="s">
        <v>47</v>
      </c>
      <c r="D45" s="63"/>
      <c r="E45" s="57">
        <v>84</v>
      </c>
      <c r="F45" s="58">
        <v>14</v>
      </c>
      <c r="G45" s="72">
        <v>187.18</v>
      </c>
      <c r="H45" s="60">
        <v>3.84</v>
      </c>
    </row>
    <row r="46" spans="1:9" ht="21.75" customHeight="1">
      <c r="A46" s="55">
        <v>15639792</v>
      </c>
      <c r="B46" s="56" t="s">
        <v>57</v>
      </c>
      <c r="C46" s="62" t="s">
        <v>58</v>
      </c>
      <c r="D46" s="63"/>
      <c r="E46" s="57">
        <v>892</v>
      </c>
      <c r="F46" s="58">
        <v>223</v>
      </c>
      <c r="G46" s="72">
        <v>466.07</v>
      </c>
      <c r="H46" s="60">
        <v>4.38</v>
      </c>
    </row>
    <row r="47" spans="1:9" ht="21.75" customHeight="1">
      <c r="A47" s="55">
        <v>15639792</v>
      </c>
      <c r="B47" s="56" t="s">
        <v>59</v>
      </c>
      <c r="C47" s="62" t="s">
        <v>60</v>
      </c>
      <c r="D47" s="63"/>
      <c r="E47" s="57">
        <v>892</v>
      </c>
      <c r="F47" s="58">
        <v>223</v>
      </c>
      <c r="G47" s="72">
        <v>515.13</v>
      </c>
      <c r="H47" s="60">
        <v>4.38</v>
      </c>
    </row>
    <row r="48" spans="1:9" ht="21.75" customHeight="1">
      <c r="A48" s="55">
        <v>15639792</v>
      </c>
      <c r="B48" s="56" t="s">
        <v>61</v>
      </c>
      <c r="C48" s="62" t="s">
        <v>62</v>
      </c>
      <c r="D48" s="63"/>
      <c r="E48" s="57">
        <v>420</v>
      </c>
      <c r="F48" s="58">
        <v>105</v>
      </c>
      <c r="G48" s="72">
        <v>219.45</v>
      </c>
      <c r="H48" s="60">
        <v>2.06</v>
      </c>
    </row>
    <row r="49" spans="1:9" ht="21.75" customHeight="1">
      <c r="A49" s="55">
        <v>15639792</v>
      </c>
      <c r="B49" s="56" t="s">
        <v>63</v>
      </c>
      <c r="C49" s="62" t="s">
        <v>64</v>
      </c>
      <c r="D49" s="63"/>
      <c r="E49" s="57">
        <v>592</v>
      </c>
      <c r="F49" s="58">
        <v>148</v>
      </c>
      <c r="G49" s="72">
        <v>341.88</v>
      </c>
      <c r="H49" s="60">
        <v>2.91</v>
      </c>
    </row>
    <row r="50" spans="1:9" ht="21.75" customHeight="1">
      <c r="A50" s="55">
        <v>15639793</v>
      </c>
      <c r="B50" s="56" t="s">
        <v>57</v>
      </c>
      <c r="C50" s="62" t="s">
        <v>58</v>
      </c>
      <c r="D50" s="63"/>
      <c r="E50" s="57">
        <v>156</v>
      </c>
      <c r="F50" s="58">
        <v>39</v>
      </c>
      <c r="G50" s="72">
        <v>81.510000000000005</v>
      </c>
      <c r="H50" s="60">
        <v>0.77</v>
      </c>
    </row>
    <row r="51" spans="1:9" ht="21.75" customHeight="1">
      <c r="A51" s="55">
        <v>15639793</v>
      </c>
      <c r="B51" s="56" t="s">
        <v>59</v>
      </c>
      <c r="C51" s="62" t="s">
        <v>60</v>
      </c>
      <c r="D51" s="63"/>
      <c r="E51" s="57">
        <v>156</v>
      </c>
      <c r="F51" s="58">
        <v>39</v>
      </c>
      <c r="G51" s="72">
        <v>90.09</v>
      </c>
      <c r="H51" s="60">
        <v>0.77</v>
      </c>
    </row>
    <row r="52" spans="1:9" ht="21.75" customHeight="1">
      <c r="A52" s="55">
        <v>15639793</v>
      </c>
      <c r="B52" s="56" t="s">
        <v>61</v>
      </c>
      <c r="C52" s="62" t="s">
        <v>62</v>
      </c>
      <c r="D52" s="63"/>
      <c r="E52" s="57">
        <v>136</v>
      </c>
      <c r="F52" s="58">
        <v>34</v>
      </c>
      <c r="G52" s="72">
        <v>71.06</v>
      </c>
      <c r="H52" s="60">
        <v>0.64</v>
      </c>
    </row>
    <row r="53" spans="1:9" ht="21.75" customHeight="1">
      <c r="A53" s="55">
        <v>15639793</v>
      </c>
      <c r="B53" s="56" t="s">
        <v>63</v>
      </c>
      <c r="C53" s="62" t="s">
        <v>64</v>
      </c>
      <c r="D53" s="63"/>
      <c r="E53" s="57">
        <v>152</v>
      </c>
      <c r="F53" s="58">
        <v>38</v>
      </c>
      <c r="G53" s="72">
        <v>87.78</v>
      </c>
      <c r="H53" s="60">
        <v>0.75</v>
      </c>
    </row>
    <row r="54" spans="1:9" ht="21.75" customHeight="1">
      <c r="A54" s="55">
        <v>15639797</v>
      </c>
      <c r="B54" s="56" t="s">
        <v>65</v>
      </c>
      <c r="C54" s="62" t="s">
        <v>66</v>
      </c>
      <c r="D54" s="63"/>
      <c r="E54" s="57">
        <v>484</v>
      </c>
      <c r="F54" s="58">
        <v>121</v>
      </c>
      <c r="G54" s="72">
        <v>499.73</v>
      </c>
      <c r="H54" s="60">
        <v>9.7799999999999994</v>
      </c>
    </row>
    <row r="55" spans="1:9" ht="21.75" customHeight="1">
      <c r="A55" s="55">
        <v>15639797</v>
      </c>
      <c r="B55" s="56" t="s">
        <v>67</v>
      </c>
      <c r="C55" s="62" t="s">
        <v>68</v>
      </c>
      <c r="D55" s="63"/>
      <c r="E55" s="57">
        <v>484</v>
      </c>
      <c r="F55" s="58">
        <v>121</v>
      </c>
      <c r="G55" s="72">
        <v>653.4</v>
      </c>
      <c r="H55" s="60">
        <v>13.9</v>
      </c>
    </row>
    <row r="56" spans="1:9" s="37" customFormat="1" ht="20.100000000000001" customHeight="1">
      <c r="A56" s="44">
        <v>15639797</v>
      </c>
      <c r="B56" s="51" t="s">
        <v>69</v>
      </c>
      <c r="C56" s="62" t="s">
        <v>70</v>
      </c>
      <c r="D56" s="63"/>
      <c r="E56" s="52">
        <v>484</v>
      </c>
      <c r="F56" s="52">
        <v>77</v>
      </c>
      <c r="G56" s="73">
        <v>622.16</v>
      </c>
      <c r="H56" s="53">
        <v>12.17</v>
      </c>
      <c r="I56" s="36"/>
    </row>
    <row r="57" spans="1:9" ht="17.399999999999999" customHeight="1">
      <c r="A57" s="32"/>
      <c r="B57" s="54"/>
      <c r="C57" s="67" t="s">
        <v>23</v>
      </c>
      <c r="D57" s="68"/>
      <c r="E57" s="16">
        <f>SUM(E43:E56)</f>
        <v>5232</v>
      </c>
      <c r="F57" s="16">
        <f>SUM(F43:F56)</f>
        <v>1217</v>
      </c>
      <c r="G57" s="50">
        <f>SUM(G43:G56)</f>
        <v>4222.9400000000005</v>
      </c>
      <c r="H57" s="50">
        <f>SUM(H43:H56)</f>
        <v>63.629999999999995</v>
      </c>
      <c r="I57" s="19"/>
    </row>
    <row r="58" spans="1:9" s="37" customFormat="1" ht="20.100000000000001" customHeight="1">
      <c r="A58" s="46"/>
      <c r="B58" s="46"/>
      <c r="C58" s="46"/>
      <c r="D58" s="46"/>
      <c r="E58" s="47"/>
      <c r="F58" s="47"/>
      <c r="G58" s="48"/>
      <c r="H58" s="48"/>
      <c r="I58" s="36"/>
    </row>
    <row r="59" spans="1:9" ht="16.5" customHeight="1">
      <c r="A59" s="33"/>
      <c r="B59" s="21"/>
      <c r="C59" s="21"/>
      <c r="D59" s="21"/>
      <c r="E59" s="23"/>
      <c r="F59" s="23"/>
      <c r="G59" s="40"/>
      <c r="H59" s="40"/>
      <c r="I59" s="19"/>
    </row>
    <row r="60" spans="1:9" ht="17.399999999999999" customHeight="1">
      <c r="A60" s="33"/>
      <c r="B60" s="21"/>
      <c r="C60" s="21"/>
      <c r="D60" s="21"/>
      <c r="E60" s="23"/>
      <c r="F60" s="23"/>
      <c r="G60" s="40"/>
      <c r="H60" s="40"/>
      <c r="I60" s="19"/>
    </row>
    <row r="61" spans="1:9" ht="16.2">
      <c r="B61" s="25"/>
      <c r="C61" s="61" t="s">
        <v>22</v>
      </c>
      <c r="D61" s="61"/>
      <c r="E61" s="26">
        <f>SUM(E27,E39,E57)</f>
        <v>9692</v>
      </c>
      <c r="F61" s="26">
        <f>SUM(F27,F39,F57)</f>
        <v>2316</v>
      </c>
      <c r="G61" s="43">
        <f>SUM(G27,G39,G57)</f>
        <v>10847.77</v>
      </c>
      <c r="H61" s="43">
        <f>SUM(H27,H39,H57)</f>
        <v>190.67999999999998</v>
      </c>
    </row>
    <row r="66" spans="5:5">
      <c r="E66" s="24"/>
    </row>
  </sheetData>
  <mergeCells count="39">
    <mergeCell ref="C53:D53"/>
    <mergeCell ref="C54:D54"/>
    <mergeCell ref="C55:D55"/>
    <mergeCell ref="C48:D48"/>
    <mergeCell ref="C49:D49"/>
    <mergeCell ref="C50:D50"/>
    <mergeCell ref="C51:D51"/>
    <mergeCell ref="C52:D52"/>
    <mergeCell ref="C35:D35"/>
    <mergeCell ref="C36:D36"/>
    <mergeCell ref="C37:D37"/>
    <mergeCell ref="C46:D46"/>
    <mergeCell ref="C47:D47"/>
    <mergeCell ref="C24:D24"/>
    <mergeCell ref="C25:D25"/>
    <mergeCell ref="C32:D32"/>
    <mergeCell ref="C33:D33"/>
    <mergeCell ref="C34:D34"/>
    <mergeCell ref="A2:G2"/>
    <mergeCell ref="C16:D16"/>
    <mergeCell ref="B9:D9"/>
    <mergeCell ref="B10:C10"/>
    <mergeCell ref="C20:D20"/>
    <mergeCell ref="C61:D61"/>
    <mergeCell ref="C21:D21"/>
    <mergeCell ref="C30:D30"/>
    <mergeCell ref="C31:D31"/>
    <mergeCell ref="C38:D38"/>
    <mergeCell ref="C39:D39"/>
    <mergeCell ref="C42:D42"/>
    <mergeCell ref="C43:D43"/>
    <mergeCell ref="C56:D56"/>
    <mergeCell ref="C57:D57"/>
    <mergeCell ref="C44:D44"/>
    <mergeCell ref="C45:D45"/>
    <mergeCell ref="C27:D27"/>
    <mergeCell ref="C22:D22"/>
    <mergeCell ref="C26:D26"/>
    <mergeCell ref="C23:D23"/>
  </mergeCells>
  <phoneticPr fontId="1" type="noConversion"/>
  <pageMargins left="0.15748031496062992" right="0.15748031496062992" top="0.15748031496062992" bottom="0.15748031496062992" header="0.15748031496062992" footer="0.15748031496062992"/>
  <pageSetup scale="80" orientation="portrait" r:id="rId1"/>
  <headerFooter alignWithMargins="0">
    <oddHeader>&amp;RPAGE&amp;P/&amp;N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Container Manifest-1</vt:lpstr>
      <vt:lpstr>'Container Manifest-1'!Print_Area</vt:lpstr>
      <vt:lpstr>'Container Manifest-1'!Print_Titles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2025-06-03T11:47:51Z</dcterms:modified>
</cp:coreProperties>
</file>