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216" i="1" l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170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6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2" i="1"/>
</calcChain>
</file>

<file path=xl/sharedStrings.xml><?xml version="1.0" encoding="utf-8"?>
<sst xmlns="http://schemas.openxmlformats.org/spreadsheetml/2006/main" count="1085" uniqueCount="446">
  <si>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</si>
  <si>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</si>
  <si>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</si>
  <si>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</si>
  <si>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</si>
  <si>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</si>
  <si>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</si>
  <si>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</si>
  <si>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</si>
  <si>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</si>
  <si>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</si>
  <si>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</si>
  <si>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</si>
  <si>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041226124538</t>
  </si>
  <si>
    <t>EDL MICRO T DTCH BLU</t>
  </si>
  <si>
    <t>12</t>
  </si>
  <si>
    <t>7</t>
  </si>
  <si>
    <t>Overage (PCM)</t>
  </si>
  <si>
    <t>041226124552</t>
  </si>
  <si>
    <t>EDL MF SS F DTCH BLU</t>
  </si>
  <si>
    <t>2</t>
  </si>
  <si>
    <t>041226124569</t>
  </si>
  <si>
    <t>EDL MICSS Q DTCH BLU</t>
  </si>
  <si>
    <t>6</t>
  </si>
  <si>
    <t>041226124576</t>
  </si>
  <si>
    <t>EDL MICSS K DTCH BLU</t>
  </si>
  <si>
    <t>041226124590</t>
  </si>
  <si>
    <t>EDL MICRF SS T GRY S</t>
  </si>
  <si>
    <t>40</t>
  </si>
  <si>
    <t>041226124606</t>
  </si>
  <si>
    <t>EDL MF SS TXL FRST G</t>
  </si>
  <si>
    <t>48</t>
  </si>
  <si>
    <t>041226124613</t>
  </si>
  <si>
    <t>EDL MF SS F FRST</t>
  </si>
  <si>
    <t>041226124620</t>
  </si>
  <si>
    <t>EDL MF SS Q FRST GRY</t>
  </si>
  <si>
    <t>74</t>
  </si>
  <si>
    <t>041226124637</t>
  </si>
  <si>
    <t>EDL MICSS K FRST GRY</t>
  </si>
  <si>
    <t>34</t>
  </si>
  <si>
    <t>041226124644</t>
  </si>
  <si>
    <t>EDL MICRS T BRGT WHT</t>
  </si>
  <si>
    <t>36</t>
  </si>
  <si>
    <t>041226124682</t>
  </si>
  <si>
    <t>EDL MF SS TXL BRT WH</t>
  </si>
  <si>
    <t>24</t>
  </si>
  <si>
    <t>041226124699</t>
  </si>
  <si>
    <t>EDL MICRSS F BRT WHT</t>
  </si>
  <si>
    <t>28</t>
  </si>
  <si>
    <t>041226124712</t>
  </si>
  <si>
    <t>EDL MICSS Q BRT WHTE</t>
  </si>
  <si>
    <t>86</t>
  </si>
  <si>
    <t>041226124743</t>
  </si>
  <si>
    <t>EDL MF SS  K BRT WHT</t>
  </si>
  <si>
    <t>26</t>
  </si>
  <si>
    <t>041226124842</t>
  </si>
  <si>
    <t>EDL MF SS F JET BLCK</t>
  </si>
  <si>
    <t>54</t>
  </si>
  <si>
    <t>041226124859</t>
  </si>
  <si>
    <t>EDL MF SS Q JET BLCK</t>
  </si>
  <si>
    <t>041226124873</t>
  </si>
  <si>
    <t>EDL MICSS T BLU STRP</t>
  </si>
  <si>
    <t>62</t>
  </si>
  <si>
    <t>041226124897</t>
  </si>
  <si>
    <t>EDL MF SS F BLU STRP</t>
  </si>
  <si>
    <t>38</t>
  </si>
  <si>
    <t>041226124903</t>
  </si>
  <si>
    <t>EDL MF SS Q BL STP</t>
  </si>
  <si>
    <t>041226124910</t>
  </si>
  <si>
    <t>EDL MF SS K BLU STRP</t>
  </si>
  <si>
    <t>16</t>
  </si>
  <si>
    <t>041226124972</t>
  </si>
  <si>
    <t>EDL MICSS T HIGH RIS</t>
  </si>
  <si>
    <t>22</t>
  </si>
  <si>
    <t>041226124996</t>
  </si>
  <si>
    <t>EDL MICF SS F HGH RS</t>
  </si>
  <si>
    <t>20</t>
  </si>
  <si>
    <t>041226125009</t>
  </si>
  <si>
    <t>EDL MICR SS Q HGH RS</t>
  </si>
  <si>
    <t>041226125016</t>
  </si>
  <si>
    <t>EDL MICROSS K HGH RS</t>
  </si>
  <si>
    <t>14</t>
  </si>
  <si>
    <t>041226502329</t>
  </si>
  <si>
    <t>EDL MICSS T STRPE BL</t>
  </si>
  <si>
    <t>4</t>
  </si>
  <si>
    <t>041226502374</t>
  </si>
  <si>
    <t>EDL MICSS F STRPE BL</t>
  </si>
  <si>
    <t>8</t>
  </si>
  <si>
    <t>041226502381</t>
  </si>
  <si>
    <t>EDL MICSS Q STRPE BL</t>
  </si>
  <si>
    <t>10</t>
  </si>
  <si>
    <t>041226541465</t>
  </si>
  <si>
    <t>MV BMBOO PC-WHITE-ST</t>
  </si>
  <si>
    <t>041226541625</t>
  </si>
  <si>
    <t>MV BMBOO PC-WHITE-KG</t>
  </si>
  <si>
    <t>041226543186</t>
  </si>
  <si>
    <t>MV BMBOO SS-WHITE-FL</t>
  </si>
  <si>
    <t>041226543209</t>
  </si>
  <si>
    <t>MV BMBOO SS-WHITE-QN</t>
  </si>
  <si>
    <t>041226548648</t>
  </si>
  <si>
    <t>MV BMBOO SS-WHITE-KG</t>
  </si>
  <si>
    <t>18</t>
  </si>
  <si>
    <t>041226548709</t>
  </si>
  <si>
    <t>MV BMBOO PC-LTGRY-ST</t>
  </si>
  <si>
    <t>041226563641</t>
  </si>
  <si>
    <t>MV BMBOO PC-LTGRY-KG</t>
  </si>
  <si>
    <t>041226565492</t>
  </si>
  <si>
    <t>MV BMBOO SS-LTGRY-FL</t>
  </si>
  <si>
    <t>041226565508</t>
  </si>
  <si>
    <t>MV BMBOO SS-LTGRY-QN</t>
  </si>
  <si>
    <t>33</t>
  </si>
  <si>
    <t>041226583854</t>
  </si>
  <si>
    <t>MV BMBOO SS-LTGRY-KG</t>
  </si>
  <si>
    <t>041226596625</t>
  </si>
  <si>
    <t>MV BMBOO PC-DKGRY-ST</t>
  </si>
  <si>
    <t>041226596632</t>
  </si>
  <si>
    <t>MV BMBOO PC-DKGRY-KG</t>
  </si>
  <si>
    <t>041226636819</t>
  </si>
  <si>
    <t>MV BMBOO SS-DKGRY-FL</t>
  </si>
  <si>
    <t>041226702811</t>
  </si>
  <si>
    <t>MV BMBOO SS-DKGRY-KG</t>
  </si>
  <si>
    <t>041226712025</t>
  </si>
  <si>
    <t>HD T300 STD CASE WHI</t>
  </si>
  <si>
    <t>041226715002</t>
  </si>
  <si>
    <t>HD T300 KING CS WHIT</t>
  </si>
  <si>
    <t>041226715149</t>
  </si>
  <si>
    <t>HD T300 TW SH ST-WHT</t>
  </si>
  <si>
    <t>041226716900</t>
  </si>
  <si>
    <t>HD T300 SH F WHITE</t>
  </si>
  <si>
    <t>041226716917</t>
  </si>
  <si>
    <t>HD T300 SH Q WHITE</t>
  </si>
  <si>
    <t>9</t>
  </si>
  <si>
    <t>041226719055</t>
  </si>
  <si>
    <t>HD T300 KING WHITE</t>
  </si>
  <si>
    <t>041226719086</t>
  </si>
  <si>
    <t>HD T300 KING CS GREY</t>
  </si>
  <si>
    <t>041226719093</t>
  </si>
  <si>
    <t>HD T300 TWIN GREY</t>
  </si>
  <si>
    <t>3</t>
  </si>
  <si>
    <t>041226719109</t>
  </si>
  <si>
    <t>HD T300 SH F GREY</t>
  </si>
  <si>
    <t>041226719123</t>
  </si>
  <si>
    <t>HD T300 SH Q GREY</t>
  </si>
  <si>
    <t>041226719277</t>
  </si>
  <si>
    <t>HD T300 KING GREY</t>
  </si>
  <si>
    <t>041226720532</t>
  </si>
  <si>
    <t>HD T300 CASE STD A/I</t>
  </si>
  <si>
    <t>041226724950</t>
  </si>
  <si>
    <t>HD T300 CASE K ARCTI</t>
  </si>
  <si>
    <t>041226725018</t>
  </si>
  <si>
    <t>HD T300 SS TWIN ARCT</t>
  </si>
  <si>
    <t>041226725094</t>
  </si>
  <si>
    <t>HD T300 SS F ARCTIC</t>
  </si>
  <si>
    <t>041226725100</t>
  </si>
  <si>
    <t>HD T300 SS Q ARCTIC</t>
  </si>
  <si>
    <t>15</t>
  </si>
  <si>
    <t>041226793161</t>
  </si>
  <si>
    <t>EDL MICSS K STRPE BL</t>
  </si>
  <si>
    <t>041226970876</t>
  </si>
  <si>
    <t>EDL MF SS T-TIE DYE</t>
  </si>
  <si>
    <t>041226970890</t>
  </si>
  <si>
    <t>EDL MF SS FL-TIE DYE</t>
  </si>
  <si>
    <t>041226970906</t>
  </si>
  <si>
    <t>EDL MF SS QN-TIE DYE</t>
  </si>
  <si>
    <t>10041226124535</t>
  </si>
  <si>
    <t>T Solid Sheet Set</t>
  </si>
  <si>
    <t>Item invoiced/Not received (shortage)</t>
  </si>
  <si>
    <t>10041226124559</t>
  </si>
  <si>
    <t>F Solid Sheet Set</t>
  </si>
  <si>
    <t>10041226124566</t>
  </si>
  <si>
    <t>Q Solid Sheet Set</t>
  </si>
  <si>
    <t>10041226124573</t>
  </si>
  <si>
    <t>K Solid Sheet Set</t>
  </si>
  <si>
    <t>10041226124597</t>
  </si>
  <si>
    <t>T Stripe Sheet Set</t>
  </si>
  <si>
    <t>10041226124603</t>
  </si>
  <si>
    <t>TXL Stripe Sheet Set</t>
  </si>
  <si>
    <t>10041226124610</t>
  </si>
  <si>
    <t>F Stripe Sheet Set</t>
  </si>
  <si>
    <t>10041226124627</t>
  </si>
  <si>
    <t>Q Stripe Sheet Set</t>
  </si>
  <si>
    <t>10041226124634</t>
  </si>
  <si>
    <t>K Stripe Sheet Set</t>
  </si>
  <si>
    <t>10041226124641</t>
  </si>
  <si>
    <t>10041226124689</t>
  </si>
  <si>
    <t>TXL Solid Sheet Set</t>
  </si>
  <si>
    <t>10041226124696</t>
  </si>
  <si>
    <t>10041226124719</t>
  </si>
  <si>
    <t>10041226124740</t>
  </si>
  <si>
    <t>10041226124849</t>
  </si>
  <si>
    <t>10041226124856</t>
  </si>
  <si>
    <t>10041226124870</t>
  </si>
  <si>
    <t>10041226124894</t>
  </si>
  <si>
    <t>10041226124900</t>
  </si>
  <si>
    <t>10041226124917</t>
  </si>
  <si>
    <t>10041226124979</t>
  </si>
  <si>
    <t>10041226124993</t>
  </si>
  <si>
    <t>10041226125006</t>
  </si>
  <si>
    <t>10041226125013</t>
  </si>
  <si>
    <t>10041226502326</t>
  </si>
  <si>
    <t>T Tulum Cababa sheet set</t>
  </si>
  <si>
    <t>10041226502371</t>
  </si>
  <si>
    <t>F - Tulum Cababa sheet set</t>
  </si>
  <si>
    <t>10041226502388</t>
  </si>
  <si>
    <t>Q Tulum Cababa sheet set</t>
  </si>
  <si>
    <t>10041226541462</t>
  </si>
  <si>
    <t>STD Pillowcase</t>
  </si>
  <si>
    <t>10041226541622</t>
  </si>
  <si>
    <t>K Pillowcase</t>
  </si>
  <si>
    <t>10041226543183</t>
  </si>
  <si>
    <t>F Sheet Set</t>
  </si>
  <si>
    <t>10041226543206</t>
  </si>
  <si>
    <t>Q Sheet Set</t>
  </si>
  <si>
    <t>10041226548645</t>
  </si>
  <si>
    <t>K Sheet Set</t>
  </si>
  <si>
    <t>10041226548706</t>
  </si>
  <si>
    <t>STD Modavari Bamboo Monument</t>
  </si>
  <si>
    <t>10041226563648</t>
  </si>
  <si>
    <t>K Modavari Bamboo Monument</t>
  </si>
  <si>
    <t>10041226565499</t>
  </si>
  <si>
    <t>F Modavari Bamboo Monument</t>
  </si>
  <si>
    <t>10041226565505</t>
  </si>
  <si>
    <t>Q Modavari Bamboo Monument</t>
  </si>
  <si>
    <t>10041226583851</t>
  </si>
  <si>
    <t>10041226596622</t>
  </si>
  <si>
    <t>STD Modavari Bamboo Dark shado</t>
  </si>
  <si>
    <t>10041226596639</t>
  </si>
  <si>
    <t>K Modavari Bamboo Dark shadow</t>
  </si>
  <si>
    <t>10041226636816</t>
  </si>
  <si>
    <t>F Modavari Bamboo Dark shadow</t>
  </si>
  <si>
    <t>10041226702818</t>
  </si>
  <si>
    <t>10041226712022</t>
  </si>
  <si>
    <t>10041226715009</t>
  </si>
  <si>
    <t>10041226715146</t>
  </si>
  <si>
    <t>T Sheet Set</t>
  </si>
  <si>
    <t>10041226716907</t>
  </si>
  <si>
    <t>10041226716914</t>
  </si>
  <si>
    <t>10041226719052</t>
  </si>
  <si>
    <t>10041226719083</t>
  </si>
  <si>
    <t>K HD 300TC Cloudburs Pillowcas</t>
  </si>
  <si>
    <t>10041226719090</t>
  </si>
  <si>
    <t>T HD 300TC Cloudburst Sheet Se</t>
  </si>
  <si>
    <t>10041226719106</t>
  </si>
  <si>
    <t>F HD 300TC Cloudburst Sheet Se</t>
  </si>
  <si>
    <t>10041226719120</t>
  </si>
  <si>
    <t>Q HD 300TC Cloudburst Sheet Se</t>
  </si>
  <si>
    <t>10041226719274</t>
  </si>
  <si>
    <t>K HD 300TC Cloudburst Sheet Se</t>
  </si>
  <si>
    <t>10041226720539</t>
  </si>
  <si>
    <t>STD HD 300TC Arctic Pillowcase</t>
  </si>
  <si>
    <t>10041226724957</t>
  </si>
  <si>
    <t>K HD 300TC Arctic Ice</t>
  </si>
  <si>
    <t>10041226725015</t>
  </si>
  <si>
    <t>T HD 300TC Arctic Ice</t>
  </si>
  <si>
    <t>10041226725091</t>
  </si>
  <si>
    <t>F HD 300TC Arctic Ice</t>
  </si>
  <si>
    <t>10041226725107</t>
  </si>
  <si>
    <t>Q HD 300TC Arctic Ice</t>
  </si>
  <si>
    <t>10041226793168</t>
  </si>
  <si>
    <t>K  Tulum Cababa sheet set</t>
  </si>
  <si>
    <t>10041226970873</t>
  </si>
  <si>
    <t>T Tie Dye Sheet Set</t>
  </si>
  <si>
    <t>10041226970897</t>
  </si>
  <si>
    <t>F  Tie Dye Sheet Set</t>
  </si>
  <si>
    <t>10041226970903</t>
  </si>
  <si>
    <t>Q Tie Dye Sheet Set</t>
  </si>
  <si>
    <t>10888777001737</t>
  </si>
  <si>
    <t>S Pillowcase EDL Solid High Ri</t>
  </si>
  <si>
    <t>64</t>
  </si>
  <si>
    <t>10888777013907</t>
  </si>
  <si>
    <t>K   EDL solid Fair Orchid</t>
  </si>
  <si>
    <t>10888777014058</t>
  </si>
  <si>
    <t>K Bamboo Sheet Set</t>
  </si>
  <si>
    <t>10888777018308</t>
  </si>
  <si>
    <t>F Bamboo Sheet Set</t>
  </si>
  <si>
    <t>10888777024323</t>
  </si>
  <si>
    <t>STD Bamboo Pillowcase</t>
  </si>
  <si>
    <t>10888777025726</t>
  </si>
  <si>
    <t>K Pillowcase EDL Printed Tulum</t>
  </si>
  <si>
    <t>10888777026693</t>
  </si>
  <si>
    <t>Q Bamboo Sheet Set</t>
  </si>
  <si>
    <t>42</t>
  </si>
  <si>
    <t>10888777033561</t>
  </si>
  <si>
    <t>39</t>
  </si>
  <si>
    <t>10888777035428</t>
  </si>
  <si>
    <t>10888777043454</t>
  </si>
  <si>
    <t>10888777047537</t>
  </si>
  <si>
    <t>S  EDL solid Fair Orchid</t>
  </si>
  <si>
    <t>10888777050469</t>
  </si>
  <si>
    <t>Q EDL solid Fair Orchid Sheet</t>
  </si>
  <si>
    <t>10888777050827</t>
  </si>
  <si>
    <t>S Pillowcase EDL Solid Dutch B</t>
  </si>
  <si>
    <t>10888777054313</t>
  </si>
  <si>
    <t>K Pillowcase EDL Solid High Ri</t>
  </si>
  <si>
    <t>10888777055112</t>
  </si>
  <si>
    <t>S EDL Embossed FrostPillowcase</t>
  </si>
  <si>
    <t>60</t>
  </si>
  <si>
    <t>10888777064626</t>
  </si>
  <si>
    <t>Modavari TEA K Sheet Set</t>
  </si>
  <si>
    <t>10888777068921</t>
  </si>
  <si>
    <t>F EDL solid Fair Orchid Sheet</t>
  </si>
  <si>
    <t>10888777073987</t>
  </si>
  <si>
    <t>STD Mood Indigo Pillowcase</t>
  </si>
  <si>
    <t>10888777083184</t>
  </si>
  <si>
    <t>K Mood Indigo Pillowcase</t>
  </si>
  <si>
    <t>10888777083580</t>
  </si>
  <si>
    <t>Modavari TEA Q Sheet Set</t>
  </si>
  <si>
    <t>10888777092551</t>
  </si>
  <si>
    <t>K North Atlantic Sheet Set</t>
  </si>
  <si>
    <t>10888777098317</t>
  </si>
  <si>
    <t>K EDL Embossed Frost Grey</t>
  </si>
  <si>
    <t>10888777105213</t>
  </si>
  <si>
    <t>10888777105725</t>
  </si>
  <si>
    <t>Modavari TEA T Sheet Set</t>
  </si>
  <si>
    <t>10888777118930</t>
  </si>
  <si>
    <t>K Bamboo Pillowcase</t>
  </si>
  <si>
    <t>10888777130123</t>
  </si>
  <si>
    <t>T  EDL solid Fair Orchid Sheet</t>
  </si>
  <si>
    <t>10888777130499</t>
  </si>
  <si>
    <t>32</t>
  </si>
  <si>
    <t>10888777134992</t>
  </si>
  <si>
    <t>K Pillowcase EDL Emb Stripe Tw</t>
  </si>
  <si>
    <t>10888777135210</t>
  </si>
  <si>
    <t>STD North Atlantic Pillowcase</t>
  </si>
  <si>
    <t>10888777138914</t>
  </si>
  <si>
    <t>Q North Atlantic Sheet Set</t>
  </si>
  <si>
    <t>21</t>
  </si>
  <si>
    <t>10888777139799</t>
  </si>
  <si>
    <t>10888777139980</t>
  </si>
  <si>
    <t>10888777140474</t>
  </si>
  <si>
    <t>F North Atlantic Sheet Set</t>
  </si>
  <si>
    <t>10888777142003</t>
  </si>
  <si>
    <t>S Pillowcase EDL Solid Bright</t>
  </si>
  <si>
    <t>92</t>
  </si>
  <si>
    <t>10888777142317</t>
  </si>
  <si>
    <t>Pillow</t>
  </si>
  <si>
    <t>10888777145165</t>
  </si>
  <si>
    <t>S Pillowcase EDL Printed Tie D</t>
  </si>
  <si>
    <t>10888777162308</t>
  </si>
  <si>
    <t>10888777162322</t>
  </si>
  <si>
    <t>10888777162339</t>
  </si>
  <si>
    <t>S Pillowcase</t>
  </si>
  <si>
    <t>10888777162384</t>
  </si>
  <si>
    <t>10888777162414</t>
  </si>
  <si>
    <t>10888777162438</t>
  </si>
  <si>
    <t>10888777163923</t>
  </si>
  <si>
    <t>K Troposphere Pillowcase</t>
  </si>
  <si>
    <t>10888777163947</t>
  </si>
  <si>
    <t>K Troposphere Sheet Set</t>
  </si>
  <si>
    <t>10888777163961</t>
  </si>
  <si>
    <t>Q Troposphere Sheet Set</t>
  </si>
  <si>
    <t>10888777163978</t>
  </si>
  <si>
    <t>F Troposphere Sheet Set</t>
  </si>
  <si>
    <t>888777001730</t>
  </si>
  <si>
    <t>EDL MF PC STD-LTGREY</t>
  </si>
  <si>
    <t>888777013900</t>
  </si>
  <si>
    <t>EDL MF PC KNG-PURPLE</t>
  </si>
  <si>
    <t>888777014051</t>
  </si>
  <si>
    <t>MV BMBOO SS KG-GRN</t>
  </si>
  <si>
    <t>888777018301</t>
  </si>
  <si>
    <t>MV BMBOO SS FL-GRN</t>
  </si>
  <si>
    <t>888777024326</t>
  </si>
  <si>
    <t>MV BMBOO PC STD-TAN</t>
  </si>
  <si>
    <t>888777025729</t>
  </si>
  <si>
    <t>EDL MF PC KNG-STRIPE</t>
  </si>
  <si>
    <t>888777026696</t>
  </si>
  <si>
    <t>MV BMBOO SS QN-GRN</t>
  </si>
  <si>
    <t>888777033564</t>
  </si>
  <si>
    <t>MV BMBOO SS QN-TAN</t>
  </si>
  <si>
    <t>888777035421</t>
  </si>
  <si>
    <t>MV BMBOO SS KG-TAN</t>
  </si>
  <si>
    <t>888777043457</t>
  </si>
  <si>
    <t>EDL MF SS FL-LEAVES</t>
  </si>
  <si>
    <t>888777047530</t>
  </si>
  <si>
    <t>EDL MF PC STD-PURPLE</t>
  </si>
  <si>
    <t>888777050462</t>
  </si>
  <si>
    <t>EDL MF SS QN-PURPLE</t>
  </si>
  <si>
    <t>888777050820</t>
  </si>
  <si>
    <t>EDL MF PC STD-BLUE</t>
  </si>
  <si>
    <t>888777054316</t>
  </si>
  <si>
    <t>EDL MF PC KNG-LTGREY</t>
  </si>
  <si>
    <t>888777055115</t>
  </si>
  <si>
    <t>EDL MF PC STD-DKGREY</t>
  </si>
  <si>
    <t>888777064629</t>
  </si>
  <si>
    <t>HD T300 SS KNG-GREEN</t>
  </si>
  <si>
    <t>888777068924</t>
  </si>
  <si>
    <t>EDL MF SS FL-PURPLE</t>
  </si>
  <si>
    <t>888777073980</t>
  </si>
  <si>
    <t>MV BAMBOO PC ST-DK B</t>
  </si>
  <si>
    <t>888777083187</t>
  </si>
  <si>
    <t>MV BAMBOO PC K-DK B</t>
  </si>
  <si>
    <t>888777083583</t>
  </si>
  <si>
    <t>HD T300 SS QN-GREEN</t>
  </si>
  <si>
    <t>888777092554</t>
  </si>
  <si>
    <t>MV BMBOO SS KG-TEAL</t>
  </si>
  <si>
    <t>888777098310</t>
  </si>
  <si>
    <t>EDL MF PC KNG-DKGRY</t>
  </si>
  <si>
    <t>888777105216</t>
  </si>
  <si>
    <t>EDL MF SS TW-LEAVES</t>
  </si>
  <si>
    <t>888777105728</t>
  </si>
  <si>
    <t>HD T300 SS TWIN-GRN</t>
  </si>
  <si>
    <t>888777118933</t>
  </si>
  <si>
    <t>MV BMBOO PC KNG-GRN</t>
  </si>
  <si>
    <t>888777130126</t>
  </si>
  <si>
    <t>EDL MF SS TW-PURPLE</t>
  </si>
  <si>
    <t>888777130492</t>
  </si>
  <si>
    <t>MV BMBOO PC STD-GRN</t>
  </si>
  <si>
    <t>888777134995</t>
  </si>
  <si>
    <t>EDL MF PC KNG-BLUE</t>
  </si>
  <si>
    <t>888777135213</t>
  </si>
  <si>
    <t>MV BMBOO PC STD-TEAL</t>
  </si>
  <si>
    <t>888777138917</t>
  </si>
  <si>
    <t>MV BMBOO SS QN-TEAL</t>
  </si>
  <si>
    <t>888777139792</t>
  </si>
  <si>
    <t>EDL MF PC KNG-LEAVES</t>
  </si>
  <si>
    <t>888777139983</t>
  </si>
  <si>
    <t>MV BMBOO PC KNG-TAN</t>
  </si>
  <si>
    <t>888777140477</t>
  </si>
  <si>
    <t>MV BMBOO SS FL-TEAL</t>
  </si>
  <si>
    <t>888777142006</t>
  </si>
  <si>
    <t>EDL MF PC STD-WHITE</t>
  </si>
  <si>
    <t>888777142310</t>
  </si>
  <si>
    <t>HD SWT KNIT DCPLW-W</t>
  </si>
  <si>
    <t>888777145168</t>
  </si>
  <si>
    <t>EDL MF PC STD-TIEDYE</t>
  </si>
  <si>
    <t>888777162301</t>
  </si>
  <si>
    <t>EDL MF SS KG-TULIP</t>
  </si>
  <si>
    <t>888777162325</t>
  </si>
  <si>
    <t>EDL MF PC KNG-CLOVER</t>
  </si>
  <si>
    <t>888777162332</t>
  </si>
  <si>
    <t>EDL MF PC STD-TULIP</t>
  </si>
  <si>
    <t>888777162387</t>
  </si>
  <si>
    <t>EDL MF SS QN-TULIP</t>
  </si>
  <si>
    <t>888777162417</t>
  </si>
  <si>
    <t>EDL MF SS FL-TULIP</t>
  </si>
  <si>
    <t>888777162431</t>
  </si>
  <si>
    <t>EDL MF SS TW-TULIP</t>
  </si>
  <si>
    <t>888777163926</t>
  </si>
  <si>
    <t>MV BMBOO PC KNG-LBL</t>
  </si>
  <si>
    <t>888777163940</t>
  </si>
  <si>
    <t>MV BMBOO SS KG-LTBL</t>
  </si>
  <si>
    <t>888777163964</t>
  </si>
  <si>
    <t>MV BMBOO SS QN-LTBL</t>
  </si>
  <si>
    <t>888777163971</t>
  </si>
  <si>
    <t>MV BMBOO SS FL-LTBL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</si>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</sst>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43" fontId="2" fillId="0" borderId="0" xfId="1" applyFont="1"/>
    <xf numFmtId="43" fontId="3" fillId="0" borderId="0" xfId="1" applyFont="1"/>
    <xf numFmtId="0" fontId="2" fillId="2" borderId="0" xfId="0" applyNumberFormat="1" applyFont="1" applyFill="1"/>
    <xf numFmtId="43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tabSelected="1" topLeftCell="A166" workbookViewId="0">
      <selection activeCell="P6" sqref="P6"/>
    </sheetView>
  </sheetViews>
  <sheetFormatPr defaultRowHeight="15.75" x14ac:dyDescent="0.25"/>
  <cols>
    <col min="13" max="13" width="12.5" bestFit="1" customWidth="1"/>
    <col min="14" max="14" width="12.25" style="3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5</v>
      </c>
    </row>
    <row r="2" spans="1:14" x14ac:dyDescent="0.25">
      <c r="B2" t="s">
        <v>13</v>
      </c>
      <c r="C2" t="s">
        <v>14</v>
      </c>
      <c r="D2" t="s">
        <v>15</v>
      </c>
      <c r="E2" s="1">
        <v>5.76</v>
      </c>
      <c r="F2" s="1">
        <v>69.14</v>
      </c>
      <c r="G2" t="s">
        <v>16</v>
      </c>
      <c r="H2" t="s">
        <v>17</v>
      </c>
      <c r="N2" s="3">
        <f>F2</f>
        <v>69.14</v>
      </c>
    </row>
    <row r="3" spans="1:14" x14ac:dyDescent="0.25">
      <c r="B3" t="s">
        <v>18</v>
      </c>
      <c r="C3" t="s">
        <v>19</v>
      </c>
      <c r="D3" t="s">
        <v>20</v>
      </c>
      <c r="E3" s="1">
        <v>8.66</v>
      </c>
      <c r="F3" s="1">
        <v>17.32</v>
      </c>
      <c r="G3" t="s">
        <v>16</v>
      </c>
      <c r="H3" t="s">
        <v>17</v>
      </c>
      <c r="N3" s="3">
        <f t="shared" ref="N3:N62" si="0">F3</f>
        <v>17.32</v>
      </c>
    </row>
    <row r="4" spans="1:14" x14ac:dyDescent="0.25">
      <c r="B4" t="s">
        <v>21</v>
      </c>
      <c r="C4" t="s">
        <v>22</v>
      </c>
      <c r="D4" t="s">
        <v>23</v>
      </c>
      <c r="E4" s="1">
        <v>9.41</v>
      </c>
      <c r="F4" s="1">
        <v>56.43</v>
      </c>
      <c r="G4" t="s">
        <v>16</v>
      </c>
      <c r="H4" t="s">
        <v>17</v>
      </c>
      <c r="N4" s="3">
        <f t="shared" si="0"/>
        <v>56.43</v>
      </c>
    </row>
    <row r="5" spans="1:14" x14ac:dyDescent="0.25">
      <c r="B5" t="s">
        <v>24</v>
      </c>
      <c r="C5" t="s">
        <v>25</v>
      </c>
      <c r="D5" t="s">
        <v>20</v>
      </c>
      <c r="E5" s="1">
        <v>10.46</v>
      </c>
      <c r="F5" s="1">
        <v>20.91</v>
      </c>
      <c r="G5" t="s">
        <v>16</v>
      </c>
      <c r="H5" t="s">
        <v>17</v>
      </c>
      <c r="N5" s="3">
        <f t="shared" si="0"/>
        <v>20.91</v>
      </c>
    </row>
    <row r="6" spans="1:14" x14ac:dyDescent="0.25">
      <c r="B6" t="s">
        <v>26</v>
      </c>
      <c r="C6" t="s">
        <v>27</v>
      </c>
      <c r="D6" t="s">
        <v>28</v>
      </c>
      <c r="E6" s="1">
        <v>5.76</v>
      </c>
      <c r="F6" s="1">
        <v>230.47</v>
      </c>
      <c r="G6" t="s">
        <v>16</v>
      </c>
      <c r="H6" t="s">
        <v>17</v>
      </c>
      <c r="N6" s="3">
        <f t="shared" si="0"/>
        <v>230.47</v>
      </c>
    </row>
    <row r="7" spans="1:14" x14ac:dyDescent="0.25">
      <c r="B7" t="s">
        <v>29</v>
      </c>
      <c r="C7" t="s">
        <v>30</v>
      </c>
      <c r="D7" t="s">
        <v>31</v>
      </c>
      <c r="E7" s="1">
        <v>5.99</v>
      </c>
      <c r="F7" s="1">
        <v>287.5</v>
      </c>
      <c r="G7" t="s">
        <v>16</v>
      </c>
      <c r="H7" t="s">
        <v>17</v>
      </c>
      <c r="N7" s="3">
        <f t="shared" si="0"/>
        <v>287.5</v>
      </c>
    </row>
    <row r="8" spans="1:14" x14ac:dyDescent="0.25">
      <c r="B8" t="s">
        <v>32</v>
      </c>
      <c r="C8" t="s">
        <v>33</v>
      </c>
      <c r="D8" t="s">
        <v>28</v>
      </c>
      <c r="E8" s="1">
        <v>8.66</v>
      </c>
      <c r="F8" s="1">
        <v>346.5</v>
      </c>
      <c r="G8" t="s">
        <v>16</v>
      </c>
      <c r="H8" t="s">
        <v>17</v>
      </c>
      <c r="N8" s="3">
        <f t="shared" si="0"/>
        <v>346.5</v>
      </c>
    </row>
    <row r="9" spans="1:14" x14ac:dyDescent="0.25">
      <c r="B9" t="s">
        <v>34</v>
      </c>
      <c r="C9" t="s">
        <v>35</v>
      </c>
      <c r="D9" t="s">
        <v>36</v>
      </c>
      <c r="E9" s="1">
        <v>9.41</v>
      </c>
      <c r="F9" s="1">
        <v>695.97</v>
      </c>
      <c r="G9" t="s">
        <v>16</v>
      </c>
      <c r="H9" t="s">
        <v>17</v>
      </c>
      <c r="N9" s="3">
        <f t="shared" si="0"/>
        <v>695.97</v>
      </c>
    </row>
    <row r="10" spans="1:14" x14ac:dyDescent="0.25">
      <c r="B10" t="s">
        <v>37</v>
      </c>
      <c r="C10" t="s">
        <v>38</v>
      </c>
      <c r="D10" t="s">
        <v>39</v>
      </c>
      <c r="E10" s="1">
        <v>10.45</v>
      </c>
      <c r="F10" s="1">
        <v>355.45</v>
      </c>
      <c r="G10" t="s">
        <v>16</v>
      </c>
      <c r="H10" t="s">
        <v>17</v>
      </c>
      <c r="N10" s="3">
        <f t="shared" si="0"/>
        <v>355.45</v>
      </c>
    </row>
    <row r="11" spans="1:14" x14ac:dyDescent="0.25">
      <c r="B11" t="s">
        <v>40</v>
      </c>
      <c r="C11" t="s">
        <v>41</v>
      </c>
      <c r="D11" t="s">
        <v>42</v>
      </c>
      <c r="E11" s="1">
        <v>5.76</v>
      </c>
      <c r="F11" s="1">
        <v>207.42</v>
      </c>
      <c r="G11" t="s">
        <v>16</v>
      </c>
      <c r="H11" t="s">
        <v>17</v>
      </c>
      <c r="N11" s="3">
        <f t="shared" si="0"/>
        <v>207.42</v>
      </c>
    </row>
    <row r="12" spans="1:14" x14ac:dyDescent="0.25">
      <c r="B12" t="s">
        <v>43</v>
      </c>
      <c r="C12" t="s">
        <v>44</v>
      </c>
      <c r="D12" t="s">
        <v>45</v>
      </c>
      <c r="E12" s="1">
        <v>5.99</v>
      </c>
      <c r="F12" s="1">
        <v>143.75</v>
      </c>
      <c r="G12" t="s">
        <v>16</v>
      </c>
      <c r="H12" t="s">
        <v>17</v>
      </c>
      <c r="N12" s="3">
        <f t="shared" si="0"/>
        <v>143.75</v>
      </c>
    </row>
    <row r="13" spans="1:14" x14ac:dyDescent="0.25">
      <c r="B13" t="s">
        <v>46</v>
      </c>
      <c r="C13" t="s">
        <v>47</v>
      </c>
      <c r="D13" t="s">
        <v>48</v>
      </c>
      <c r="E13" s="1">
        <v>8.66</v>
      </c>
      <c r="F13" s="1">
        <v>242.55</v>
      </c>
      <c r="G13" t="s">
        <v>16</v>
      </c>
      <c r="H13" t="s">
        <v>17</v>
      </c>
      <c r="N13" s="3">
        <f t="shared" si="0"/>
        <v>242.55</v>
      </c>
    </row>
    <row r="14" spans="1:14" x14ac:dyDescent="0.25">
      <c r="B14" t="s">
        <v>49</v>
      </c>
      <c r="C14" t="s">
        <v>50</v>
      </c>
      <c r="D14" t="s">
        <v>51</v>
      </c>
      <c r="E14" s="1">
        <v>9.41</v>
      </c>
      <c r="F14" s="1">
        <v>808.83</v>
      </c>
      <c r="G14" t="s">
        <v>16</v>
      </c>
      <c r="H14" t="s">
        <v>17</v>
      </c>
      <c r="N14" s="3">
        <f t="shared" si="0"/>
        <v>808.83</v>
      </c>
    </row>
    <row r="15" spans="1:14" x14ac:dyDescent="0.25">
      <c r="B15" t="s">
        <v>52</v>
      </c>
      <c r="C15" t="s">
        <v>53</v>
      </c>
      <c r="D15" t="s">
        <v>54</v>
      </c>
      <c r="E15" s="1">
        <v>10.45</v>
      </c>
      <c r="F15" s="1">
        <v>271.81</v>
      </c>
      <c r="G15" t="s">
        <v>16</v>
      </c>
      <c r="H15" t="s">
        <v>17</v>
      </c>
      <c r="N15" s="3">
        <f t="shared" si="0"/>
        <v>271.81</v>
      </c>
    </row>
    <row r="16" spans="1:14" x14ac:dyDescent="0.25">
      <c r="B16" t="s">
        <v>55</v>
      </c>
      <c r="C16" t="s">
        <v>56</v>
      </c>
      <c r="D16" t="s">
        <v>57</v>
      </c>
      <c r="E16" s="1">
        <v>8.66</v>
      </c>
      <c r="F16" s="1">
        <v>467.77</v>
      </c>
      <c r="G16" t="s">
        <v>16</v>
      </c>
      <c r="H16" t="s">
        <v>17</v>
      </c>
      <c r="N16" s="3">
        <f t="shared" si="0"/>
        <v>467.77</v>
      </c>
    </row>
    <row r="17" spans="2:14" x14ac:dyDescent="0.25">
      <c r="B17" t="s">
        <v>58</v>
      </c>
      <c r="C17" t="s">
        <v>59</v>
      </c>
      <c r="D17" t="s">
        <v>57</v>
      </c>
      <c r="E17" s="1">
        <v>9.41</v>
      </c>
      <c r="F17" s="1">
        <v>507.87</v>
      </c>
      <c r="G17" t="s">
        <v>16</v>
      </c>
      <c r="H17" t="s">
        <v>17</v>
      </c>
      <c r="N17" s="3">
        <f t="shared" si="0"/>
        <v>507.87</v>
      </c>
    </row>
    <row r="18" spans="2:14" x14ac:dyDescent="0.25">
      <c r="B18" t="s">
        <v>60</v>
      </c>
      <c r="C18" t="s">
        <v>61</v>
      </c>
      <c r="D18" t="s">
        <v>62</v>
      </c>
      <c r="E18" s="1">
        <v>5.76</v>
      </c>
      <c r="F18" s="1">
        <v>357.23</v>
      </c>
      <c r="G18" t="s">
        <v>16</v>
      </c>
      <c r="H18" t="s">
        <v>17</v>
      </c>
      <c r="N18" s="3">
        <f t="shared" si="0"/>
        <v>357.23</v>
      </c>
    </row>
    <row r="19" spans="2:14" x14ac:dyDescent="0.25">
      <c r="B19" t="s">
        <v>63</v>
      </c>
      <c r="C19" t="s">
        <v>64</v>
      </c>
      <c r="D19" t="s">
        <v>65</v>
      </c>
      <c r="E19" s="1">
        <v>8.66</v>
      </c>
      <c r="F19" s="1">
        <v>329.17</v>
      </c>
      <c r="G19" t="s">
        <v>16</v>
      </c>
      <c r="H19" t="s">
        <v>17</v>
      </c>
      <c r="N19" s="3">
        <f t="shared" si="0"/>
        <v>329.17</v>
      </c>
    </row>
    <row r="20" spans="2:14" x14ac:dyDescent="0.25">
      <c r="B20" t="s">
        <v>66</v>
      </c>
      <c r="C20" t="s">
        <v>67</v>
      </c>
      <c r="D20" t="s">
        <v>51</v>
      </c>
      <c r="E20" s="1">
        <v>9.41</v>
      </c>
      <c r="F20" s="1">
        <v>808.83</v>
      </c>
      <c r="G20" t="s">
        <v>16</v>
      </c>
      <c r="H20" t="s">
        <v>17</v>
      </c>
      <c r="N20" s="3">
        <f t="shared" si="0"/>
        <v>808.83</v>
      </c>
    </row>
    <row r="21" spans="2:14" x14ac:dyDescent="0.25">
      <c r="B21" t="s">
        <v>68</v>
      </c>
      <c r="C21" t="s">
        <v>69</v>
      </c>
      <c r="D21" t="s">
        <v>70</v>
      </c>
      <c r="E21" s="1">
        <v>10.45</v>
      </c>
      <c r="F21" s="1">
        <v>167.27</v>
      </c>
      <c r="G21" t="s">
        <v>16</v>
      </c>
      <c r="H21" t="s">
        <v>17</v>
      </c>
      <c r="N21" s="3">
        <f t="shared" si="0"/>
        <v>167.27</v>
      </c>
    </row>
    <row r="22" spans="2:14" x14ac:dyDescent="0.25">
      <c r="B22" t="s">
        <v>71</v>
      </c>
      <c r="C22" t="s">
        <v>72</v>
      </c>
      <c r="D22" t="s">
        <v>73</v>
      </c>
      <c r="E22" s="1">
        <v>5.76</v>
      </c>
      <c r="F22" s="1">
        <v>126.76</v>
      </c>
      <c r="G22" t="s">
        <v>16</v>
      </c>
      <c r="H22" t="s">
        <v>17</v>
      </c>
      <c r="N22" s="3">
        <f t="shared" si="0"/>
        <v>126.76</v>
      </c>
    </row>
    <row r="23" spans="2:14" x14ac:dyDescent="0.25">
      <c r="B23" t="s">
        <v>74</v>
      </c>
      <c r="C23" t="s">
        <v>75</v>
      </c>
      <c r="D23" t="s">
        <v>76</v>
      </c>
      <c r="E23" s="1">
        <v>8.66</v>
      </c>
      <c r="F23" s="1">
        <v>173.25</v>
      </c>
      <c r="G23" t="s">
        <v>16</v>
      </c>
      <c r="H23" t="s">
        <v>17</v>
      </c>
      <c r="N23" s="3">
        <f t="shared" si="0"/>
        <v>173.25</v>
      </c>
    </row>
    <row r="24" spans="2:14" x14ac:dyDescent="0.25">
      <c r="B24" t="s">
        <v>77</v>
      </c>
      <c r="C24" t="s">
        <v>78</v>
      </c>
      <c r="D24" t="s">
        <v>28</v>
      </c>
      <c r="E24" s="1">
        <v>9.41</v>
      </c>
      <c r="F24" s="1">
        <v>376.2</v>
      </c>
      <c r="G24" t="s">
        <v>16</v>
      </c>
      <c r="H24" t="s">
        <v>17</v>
      </c>
      <c r="N24" s="3">
        <f t="shared" si="0"/>
        <v>376.2</v>
      </c>
    </row>
    <row r="25" spans="2:14" x14ac:dyDescent="0.25">
      <c r="B25" t="s">
        <v>79</v>
      </c>
      <c r="C25" t="s">
        <v>80</v>
      </c>
      <c r="D25" t="s">
        <v>81</v>
      </c>
      <c r="E25" s="1">
        <v>10.45</v>
      </c>
      <c r="F25" s="1">
        <v>146.36000000000001</v>
      </c>
      <c r="G25" t="s">
        <v>16</v>
      </c>
      <c r="H25" t="s">
        <v>17</v>
      </c>
      <c r="N25" s="3">
        <f t="shared" si="0"/>
        <v>146.36000000000001</v>
      </c>
    </row>
    <row r="26" spans="2:14" x14ac:dyDescent="0.25">
      <c r="B26" t="s">
        <v>82</v>
      </c>
      <c r="C26" t="s">
        <v>83</v>
      </c>
      <c r="D26" t="s">
        <v>84</v>
      </c>
      <c r="E26" s="1">
        <v>5.76</v>
      </c>
      <c r="F26" s="1">
        <v>23.05</v>
      </c>
      <c r="G26" t="s">
        <v>16</v>
      </c>
      <c r="H26" t="s">
        <v>17</v>
      </c>
      <c r="N26" s="3">
        <f t="shared" si="0"/>
        <v>23.05</v>
      </c>
    </row>
    <row r="27" spans="2:14" x14ac:dyDescent="0.25">
      <c r="B27" t="s">
        <v>85</v>
      </c>
      <c r="C27" t="s">
        <v>86</v>
      </c>
      <c r="D27" t="s">
        <v>87</v>
      </c>
      <c r="E27" s="1">
        <v>8.66</v>
      </c>
      <c r="F27" s="1">
        <v>69.3</v>
      </c>
      <c r="G27" t="s">
        <v>16</v>
      </c>
      <c r="H27" t="s">
        <v>17</v>
      </c>
      <c r="N27" s="3">
        <f t="shared" si="0"/>
        <v>69.3</v>
      </c>
    </row>
    <row r="28" spans="2:14" x14ac:dyDescent="0.25">
      <c r="B28" t="s">
        <v>88</v>
      </c>
      <c r="C28" t="s">
        <v>89</v>
      </c>
      <c r="D28" t="s">
        <v>90</v>
      </c>
      <c r="E28" s="1">
        <v>9.41</v>
      </c>
      <c r="F28" s="1">
        <v>94.05</v>
      </c>
      <c r="G28" t="s">
        <v>16</v>
      </c>
      <c r="H28" t="s">
        <v>17</v>
      </c>
      <c r="N28" s="3">
        <f t="shared" si="0"/>
        <v>94.05</v>
      </c>
    </row>
    <row r="29" spans="2:14" x14ac:dyDescent="0.25">
      <c r="B29" t="s">
        <v>91</v>
      </c>
      <c r="C29" t="s">
        <v>92</v>
      </c>
      <c r="D29" t="s">
        <v>76</v>
      </c>
      <c r="E29" s="1">
        <v>8.9600000000000009</v>
      </c>
      <c r="F29" s="1">
        <v>179.19</v>
      </c>
      <c r="G29" t="s">
        <v>16</v>
      </c>
      <c r="H29" t="s">
        <v>17</v>
      </c>
      <c r="N29" s="3">
        <f t="shared" si="0"/>
        <v>179.19</v>
      </c>
    </row>
    <row r="30" spans="2:14" x14ac:dyDescent="0.25">
      <c r="B30" t="s">
        <v>93</v>
      </c>
      <c r="C30" t="s">
        <v>94</v>
      </c>
      <c r="D30" t="s">
        <v>87</v>
      </c>
      <c r="E30" s="1">
        <v>10.199999999999999</v>
      </c>
      <c r="F30" s="1">
        <v>81.58</v>
      </c>
      <c r="G30" t="s">
        <v>16</v>
      </c>
      <c r="H30" t="s">
        <v>17</v>
      </c>
      <c r="N30" s="3">
        <f t="shared" si="0"/>
        <v>81.58</v>
      </c>
    </row>
    <row r="31" spans="2:14" x14ac:dyDescent="0.25">
      <c r="B31" t="s">
        <v>95</v>
      </c>
      <c r="C31" t="s">
        <v>96</v>
      </c>
      <c r="D31" t="s">
        <v>84</v>
      </c>
      <c r="E31" s="1">
        <v>35.840000000000003</v>
      </c>
      <c r="F31" s="1">
        <v>143.35</v>
      </c>
      <c r="G31" t="s">
        <v>16</v>
      </c>
      <c r="H31" t="s">
        <v>17</v>
      </c>
      <c r="N31" s="3">
        <f t="shared" si="0"/>
        <v>143.35</v>
      </c>
    </row>
    <row r="32" spans="2:14" x14ac:dyDescent="0.25">
      <c r="B32" t="s">
        <v>97</v>
      </c>
      <c r="C32" t="s">
        <v>98</v>
      </c>
      <c r="D32" t="s">
        <v>45</v>
      </c>
      <c r="E32" s="1">
        <v>39.03</v>
      </c>
      <c r="F32" s="1">
        <v>936.62</v>
      </c>
      <c r="G32" t="s">
        <v>16</v>
      </c>
      <c r="H32" t="s">
        <v>17</v>
      </c>
      <c r="N32" s="3">
        <f t="shared" si="0"/>
        <v>936.62</v>
      </c>
    </row>
    <row r="33" spans="2:14" x14ac:dyDescent="0.25">
      <c r="B33" t="s">
        <v>99</v>
      </c>
      <c r="C33" t="s">
        <v>100</v>
      </c>
      <c r="D33" t="s">
        <v>101</v>
      </c>
      <c r="E33" s="1">
        <v>45.82</v>
      </c>
      <c r="F33" s="1">
        <v>824.71</v>
      </c>
      <c r="G33" t="s">
        <v>16</v>
      </c>
      <c r="H33" t="s">
        <v>17</v>
      </c>
      <c r="N33" s="3">
        <f t="shared" si="0"/>
        <v>824.71</v>
      </c>
    </row>
    <row r="34" spans="2:14" x14ac:dyDescent="0.25">
      <c r="B34" t="s">
        <v>102</v>
      </c>
      <c r="C34" t="s">
        <v>103</v>
      </c>
      <c r="D34" t="s">
        <v>70</v>
      </c>
      <c r="E34" s="1">
        <v>8.9600000000000009</v>
      </c>
      <c r="F34" s="1">
        <v>143.35</v>
      </c>
      <c r="G34" t="s">
        <v>16</v>
      </c>
      <c r="H34" t="s">
        <v>17</v>
      </c>
      <c r="N34" s="3">
        <f t="shared" si="0"/>
        <v>143.35</v>
      </c>
    </row>
    <row r="35" spans="2:14" x14ac:dyDescent="0.25">
      <c r="B35" t="s">
        <v>104</v>
      </c>
      <c r="C35" t="s">
        <v>105</v>
      </c>
      <c r="D35" t="s">
        <v>84</v>
      </c>
      <c r="E35" s="1">
        <v>10.199999999999999</v>
      </c>
      <c r="F35" s="1">
        <v>40.79</v>
      </c>
      <c r="G35" t="s">
        <v>16</v>
      </c>
      <c r="H35" t="s">
        <v>17</v>
      </c>
      <c r="N35" s="3">
        <f t="shared" si="0"/>
        <v>40.79</v>
      </c>
    </row>
    <row r="36" spans="2:14" x14ac:dyDescent="0.25">
      <c r="B36" t="s">
        <v>106</v>
      </c>
      <c r="C36" t="s">
        <v>107</v>
      </c>
      <c r="D36" t="s">
        <v>84</v>
      </c>
      <c r="E36" s="1">
        <v>35.840000000000003</v>
      </c>
      <c r="F36" s="1">
        <v>143.35</v>
      </c>
      <c r="G36" t="s">
        <v>16</v>
      </c>
      <c r="H36" t="s">
        <v>17</v>
      </c>
      <c r="N36" s="3">
        <f t="shared" si="0"/>
        <v>143.35</v>
      </c>
    </row>
    <row r="37" spans="2:14" x14ac:dyDescent="0.25">
      <c r="B37" t="s">
        <v>108</v>
      </c>
      <c r="C37" t="s">
        <v>109</v>
      </c>
      <c r="D37" t="s">
        <v>110</v>
      </c>
      <c r="E37" s="1">
        <v>39.03</v>
      </c>
      <c r="F37" s="1">
        <v>1287.8499999999999</v>
      </c>
      <c r="G37" t="s">
        <v>16</v>
      </c>
      <c r="H37" t="s">
        <v>17</v>
      </c>
      <c r="N37" s="3">
        <f t="shared" si="0"/>
        <v>1287.8499999999999</v>
      </c>
    </row>
    <row r="38" spans="2:14" x14ac:dyDescent="0.25">
      <c r="B38" t="s">
        <v>111</v>
      </c>
      <c r="C38" t="s">
        <v>112</v>
      </c>
      <c r="D38" t="s">
        <v>90</v>
      </c>
      <c r="E38" s="1">
        <v>45.82</v>
      </c>
      <c r="F38" s="1">
        <v>458.17</v>
      </c>
      <c r="G38" t="s">
        <v>16</v>
      </c>
      <c r="H38" t="s">
        <v>17</v>
      </c>
      <c r="N38" s="3">
        <f t="shared" si="0"/>
        <v>458.17</v>
      </c>
    </row>
    <row r="39" spans="2:14" x14ac:dyDescent="0.25">
      <c r="B39" t="s">
        <v>113</v>
      </c>
      <c r="C39" t="s">
        <v>114</v>
      </c>
      <c r="D39" t="s">
        <v>45</v>
      </c>
      <c r="E39" s="1">
        <v>8.9600000000000009</v>
      </c>
      <c r="F39" s="1">
        <v>215.03</v>
      </c>
      <c r="G39" t="s">
        <v>16</v>
      </c>
      <c r="H39" t="s">
        <v>17</v>
      </c>
      <c r="N39" s="3">
        <f t="shared" si="0"/>
        <v>215.03</v>
      </c>
    </row>
    <row r="40" spans="2:14" x14ac:dyDescent="0.25">
      <c r="B40" t="s">
        <v>115</v>
      </c>
      <c r="C40" t="s">
        <v>116</v>
      </c>
      <c r="D40" t="s">
        <v>84</v>
      </c>
      <c r="E40" s="1">
        <v>10.199999999999999</v>
      </c>
      <c r="F40" s="1">
        <v>40.79</v>
      </c>
      <c r="G40" t="s">
        <v>16</v>
      </c>
      <c r="H40" t="s">
        <v>17</v>
      </c>
      <c r="N40" s="3">
        <f t="shared" si="0"/>
        <v>40.79</v>
      </c>
    </row>
    <row r="41" spans="2:14" x14ac:dyDescent="0.25">
      <c r="B41" t="s">
        <v>117</v>
      </c>
      <c r="C41" t="s">
        <v>118</v>
      </c>
      <c r="D41" t="s">
        <v>48</v>
      </c>
      <c r="E41" s="1">
        <v>35.840000000000003</v>
      </c>
      <c r="F41" s="1">
        <v>1003.46</v>
      </c>
      <c r="G41" t="s">
        <v>16</v>
      </c>
      <c r="H41" t="s">
        <v>17</v>
      </c>
      <c r="N41" s="3">
        <f t="shared" si="0"/>
        <v>1003.46</v>
      </c>
    </row>
    <row r="42" spans="2:14" x14ac:dyDescent="0.25">
      <c r="B42" t="s">
        <v>119</v>
      </c>
      <c r="C42" t="s">
        <v>120</v>
      </c>
      <c r="D42" t="s">
        <v>48</v>
      </c>
      <c r="E42" s="1">
        <v>45.82</v>
      </c>
      <c r="F42" s="1">
        <v>1282.8800000000001</v>
      </c>
      <c r="G42" t="s">
        <v>16</v>
      </c>
      <c r="H42" t="s">
        <v>17</v>
      </c>
      <c r="N42" s="3">
        <f t="shared" si="0"/>
        <v>1282.8800000000001</v>
      </c>
    </row>
    <row r="43" spans="2:14" x14ac:dyDescent="0.25">
      <c r="B43" t="s">
        <v>121</v>
      </c>
      <c r="C43" t="s">
        <v>122</v>
      </c>
      <c r="D43" t="s">
        <v>28</v>
      </c>
      <c r="E43" s="1">
        <v>6.5</v>
      </c>
      <c r="F43" s="1">
        <v>260.17</v>
      </c>
      <c r="G43" t="s">
        <v>16</v>
      </c>
      <c r="H43" t="s">
        <v>17</v>
      </c>
      <c r="N43" s="3">
        <f t="shared" si="0"/>
        <v>260.17</v>
      </c>
    </row>
    <row r="44" spans="2:14" x14ac:dyDescent="0.25">
      <c r="B44" t="s">
        <v>123</v>
      </c>
      <c r="C44" t="s">
        <v>124</v>
      </c>
      <c r="D44" t="s">
        <v>15</v>
      </c>
      <c r="E44" s="1">
        <v>7.71</v>
      </c>
      <c r="F44" s="1">
        <v>92.55</v>
      </c>
      <c r="G44" t="s">
        <v>16</v>
      </c>
      <c r="H44" t="s">
        <v>17</v>
      </c>
      <c r="N44" s="3">
        <f t="shared" si="0"/>
        <v>92.55</v>
      </c>
    </row>
    <row r="45" spans="2:14" x14ac:dyDescent="0.25">
      <c r="B45" t="s">
        <v>125</v>
      </c>
      <c r="C45" t="s">
        <v>126</v>
      </c>
      <c r="D45" t="s">
        <v>45</v>
      </c>
      <c r="E45" s="1">
        <v>19.91</v>
      </c>
      <c r="F45" s="1">
        <v>477.81</v>
      </c>
      <c r="G45" t="s">
        <v>16</v>
      </c>
      <c r="H45" t="s">
        <v>17</v>
      </c>
      <c r="N45" s="3">
        <f t="shared" si="0"/>
        <v>477.81</v>
      </c>
    </row>
    <row r="46" spans="2:14" x14ac:dyDescent="0.25">
      <c r="B46" t="s">
        <v>127</v>
      </c>
      <c r="C46" t="s">
        <v>128</v>
      </c>
      <c r="D46" t="s">
        <v>23</v>
      </c>
      <c r="E46" s="1">
        <v>24.73</v>
      </c>
      <c r="F46" s="1">
        <v>148.38</v>
      </c>
      <c r="G46" t="s">
        <v>16</v>
      </c>
      <c r="H46" t="s">
        <v>17</v>
      </c>
      <c r="N46" s="3">
        <f t="shared" si="0"/>
        <v>148.38</v>
      </c>
    </row>
    <row r="47" spans="2:14" x14ac:dyDescent="0.25">
      <c r="B47" t="s">
        <v>129</v>
      </c>
      <c r="C47" t="s">
        <v>130</v>
      </c>
      <c r="D47" t="s">
        <v>131</v>
      </c>
      <c r="E47" s="1">
        <v>26.72</v>
      </c>
      <c r="F47" s="1">
        <v>240.48</v>
      </c>
      <c r="G47" t="s">
        <v>16</v>
      </c>
      <c r="H47" t="s">
        <v>17</v>
      </c>
      <c r="N47" s="3">
        <f t="shared" si="0"/>
        <v>240.48</v>
      </c>
    </row>
    <row r="48" spans="2:14" x14ac:dyDescent="0.25">
      <c r="B48" t="s">
        <v>132</v>
      </c>
      <c r="C48" t="s">
        <v>133</v>
      </c>
      <c r="D48" t="s">
        <v>84</v>
      </c>
      <c r="E48" s="1">
        <v>31.26</v>
      </c>
      <c r="F48" s="1">
        <v>125.02</v>
      </c>
      <c r="G48" t="s">
        <v>16</v>
      </c>
      <c r="H48" t="s">
        <v>17</v>
      </c>
      <c r="N48" s="3">
        <f t="shared" si="0"/>
        <v>125.02</v>
      </c>
    </row>
    <row r="49" spans="2:14" x14ac:dyDescent="0.25">
      <c r="B49" t="s">
        <v>134</v>
      </c>
      <c r="C49" t="s">
        <v>135</v>
      </c>
      <c r="D49" t="s">
        <v>87</v>
      </c>
      <c r="E49" s="1">
        <v>7.71</v>
      </c>
      <c r="F49" s="1">
        <v>61.7</v>
      </c>
      <c r="G49" t="s">
        <v>16</v>
      </c>
      <c r="H49" t="s">
        <v>17</v>
      </c>
      <c r="N49" s="3">
        <f t="shared" si="0"/>
        <v>61.7</v>
      </c>
    </row>
    <row r="50" spans="2:14" x14ac:dyDescent="0.25">
      <c r="B50" t="s">
        <v>136</v>
      </c>
      <c r="C50" t="s">
        <v>137</v>
      </c>
      <c r="D50" t="s">
        <v>138</v>
      </c>
      <c r="E50" s="1">
        <v>19.91</v>
      </c>
      <c r="F50" s="1">
        <v>59.73</v>
      </c>
      <c r="G50" t="s">
        <v>16</v>
      </c>
      <c r="H50" t="s">
        <v>17</v>
      </c>
      <c r="N50" s="3">
        <f t="shared" si="0"/>
        <v>59.73</v>
      </c>
    </row>
    <row r="51" spans="2:14" x14ac:dyDescent="0.25">
      <c r="B51" t="s">
        <v>139</v>
      </c>
      <c r="C51" t="s">
        <v>140</v>
      </c>
      <c r="D51" t="s">
        <v>131</v>
      </c>
      <c r="E51" s="1">
        <v>24.73</v>
      </c>
      <c r="F51" s="1">
        <v>222.57</v>
      </c>
      <c r="G51" t="s">
        <v>16</v>
      </c>
      <c r="H51" t="s">
        <v>17</v>
      </c>
      <c r="N51" s="3">
        <f t="shared" si="0"/>
        <v>222.57</v>
      </c>
    </row>
    <row r="52" spans="2:14" x14ac:dyDescent="0.25">
      <c r="B52" t="s">
        <v>141</v>
      </c>
      <c r="C52" t="s">
        <v>142</v>
      </c>
      <c r="D52" t="s">
        <v>138</v>
      </c>
      <c r="E52" s="1">
        <v>26.72</v>
      </c>
      <c r="F52" s="1">
        <v>80.16</v>
      </c>
      <c r="G52" t="s">
        <v>16</v>
      </c>
      <c r="H52" t="s">
        <v>17</v>
      </c>
      <c r="N52" s="3">
        <f t="shared" si="0"/>
        <v>80.16</v>
      </c>
    </row>
    <row r="53" spans="2:14" x14ac:dyDescent="0.25">
      <c r="B53" t="s">
        <v>143</v>
      </c>
      <c r="C53" t="s">
        <v>144</v>
      </c>
      <c r="D53" t="s">
        <v>23</v>
      </c>
      <c r="E53" s="1">
        <v>31.26</v>
      </c>
      <c r="F53" s="1">
        <v>187.53</v>
      </c>
      <c r="G53" t="s">
        <v>16</v>
      </c>
      <c r="H53" t="s">
        <v>17</v>
      </c>
      <c r="N53" s="3">
        <f t="shared" si="0"/>
        <v>187.53</v>
      </c>
    </row>
    <row r="54" spans="2:14" x14ac:dyDescent="0.25">
      <c r="B54" t="s">
        <v>145</v>
      </c>
      <c r="C54" t="s">
        <v>146</v>
      </c>
      <c r="D54" t="s">
        <v>15</v>
      </c>
      <c r="E54" s="1">
        <v>6.5</v>
      </c>
      <c r="F54" s="1">
        <v>78.05</v>
      </c>
      <c r="G54" t="s">
        <v>16</v>
      </c>
      <c r="H54" t="s">
        <v>17</v>
      </c>
      <c r="N54" s="3">
        <f t="shared" si="0"/>
        <v>78.05</v>
      </c>
    </row>
    <row r="55" spans="2:14" x14ac:dyDescent="0.25">
      <c r="B55" t="s">
        <v>147</v>
      </c>
      <c r="C55" t="s">
        <v>148</v>
      </c>
      <c r="D55" t="s">
        <v>87</v>
      </c>
      <c r="E55" s="1">
        <v>7.71</v>
      </c>
      <c r="F55" s="1">
        <v>61.7</v>
      </c>
      <c r="G55" t="s">
        <v>16</v>
      </c>
      <c r="H55" t="s">
        <v>17</v>
      </c>
      <c r="N55" s="3">
        <f t="shared" si="0"/>
        <v>61.7</v>
      </c>
    </row>
    <row r="56" spans="2:14" x14ac:dyDescent="0.25">
      <c r="B56" t="s">
        <v>149</v>
      </c>
      <c r="C56" t="s">
        <v>150</v>
      </c>
      <c r="D56" t="s">
        <v>131</v>
      </c>
      <c r="E56" s="1">
        <v>19.91</v>
      </c>
      <c r="F56" s="1">
        <v>179.18</v>
      </c>
      <c r="G56" t="s">
        <v>16</v>
      </c>
      <c r="H56" t="s">
        <v>17</v>
      </c>
      <c r="N56" s="3">
        <f t="shared" si="0"/>
        <v>179.18</v>
      </c>
    </row>
    <row r="57" spans="2:14" x14ac:dyDescent="0.25">
      <c r="B57" t="s">
        <v>151</v>
      </c>
      <c r="C57" t="s">
        <v>152</v>
      </c>
      <c r="D57" t="s">
        <v>131</v>
      </c>
      <c r="E57" s="1">
        <v>24.73</v>
      </c>
      <c r="F57" s="1">
        <v>222.57</v>
      </c>
      <c r="G57" t="s">
        <v>16</v>
      </c>
      <c r="H57" t="s">
        <v>17</v>
      </c>
      <c r="N57" s="3">
        <f t="shared" si="0"/>
        <v>222.57</v>
      </c>
    </row>
    <row r="58" spans="2:14" x14ac:dyDescent="0.25">
      <c r="B58" t="s">
        <v>153</v>
      </c>
      <c r="C58" t="s">
        <v>154</v>
      </c>
      <c r="D58" t="s">
        <v>155</v>
      </c>
      <c r="E58" s="1">
        <v>26.72</v>
      </c>
      <c r="F58" s="1">
        <v>400.8</v>
      </c>
      <c r="G58" t="s">
        <v>16</v>
      </c>
      <c r="H58" t="s">
        <v>17</v>
      </c>
      <c r="N58" s="3">
        <f t="shared" si="0"/>
        <v>400.8</v>
      </c>
    </row>
    <row r="59" spans="2:14" x14ac:dyDescent="0.25">
      <c r="B59" t="s">
        <v>156</v>
      </c>
      <c r="C59" t="s">
        <v>157</v>
      </c>
      <c r="D59" t="s">
        <v>20</v>
      </c>
      <c r="E59" s="1">
        <v>10.46</v>
      </c>
      <c r="F59" s="1">
        <v>20.91</v>
      </c>
      <c r="G59" t="s">
        <v>16</v>
      </c>
      <c r="H59" t="s">
        <v>17</v>
      </c>
      <c r="N59" s="3">
        <f t="shared" si="0"/>
        <v>20.91</v>
      </c>
    </row>
    <row r="60" spans="2:14" x14ac:dyDescent="0.25">
      <c r="B60" t="s">
        <v>158</v>
      </c>
      <c r="C60" t="s">
        <v>159</v>
      </c>
      <c r="D60" t="s">
        <v>90</v>
      </c>
      <c r="E60" s="1">
        <v>5.89</v>
      </c>
      <c r="F60" s="1">
        <v>58.9</v>
      </c>
      <c r="G60" t="s">
        <v>16</v>
      </c>
      <c r="H60" t="s">
        <v>17</v>
      </c>
      <c r="N60" s="3">
        <f t="shared" si="0"/>
        <v>58.9</v>
      </c>
    </row>
    <row r="61" spans="2:14" x14ac:dyDescent="0.25">
      <c r="B61" t="s">
        <v>160</v>
      </c>
      <c r="C61" t="s">
        <v>161</v>
      </c>
      <c r="D61" t="s">
        <v>84</v>
      </c>
      <c r="E61" s="1">
        <v>8.9700000000000006</v>
      </c>
      <c r="F61" s="1">
        <v>35.880000000000003</v>
      </c>
      <c r="G61" t="s">
        <v>16</v>
      </c>
      <c r="H61" t="s">
        <v>17</v>
      </c>
      <c r="N61" s="3">
        <f t="shared" si="0"/>
        <v>35.880000000000003</v>
      </c>
    </row>
    <row r="62" spans="2:14" x14ac:dyDescent="0.25">
      <c r="B62" t="s">
        <v>162</v>
      </c>
      <c r="C62" t="s">
        <v>163</v>
      </c>
      <c r="D62" t="s">
        <v>84</v>
      </c>
      <c r="E62" s="1">
        <v>9.73</v>
      </c>
      <c r="F62" s="1">
        <v>38.93</v>
      </c>
      <c r="G62" t="s">
        <v>16</v>
      </c>
      <c r="H62" t="s">
        <v>17</v>
      </c>
      <c r="N62" s="3">
        <f t="shared" si="0"/>
        <v>38.93</v>
      </c>
    </row>
    <row r="63" spans="2:14" x14ac:dyDescent="0.25">
      <c r="B63" t="s">
        <v>164</v>
      </c>
      <c r="C63" t="s">
        <v>165</v>
      </c>
      <c r="D63" t="s">
        <v>15</v>
      </c>
      <c r="E63" s="1">
        <v>5.82</v>
      </c>
      <c r="F63" s="1">
        <v>69.84</v>
      </c>
      <c r="G63" t="s">
        <v>23</v>
      </c>
      <c r="H63" t="s">
        <v>166</v>
      </c>
      <c r="N63" s="3">
        <f>F63*-1</f>
        <v>-69.84</v>
      </c>
    </row>
    <row r="64" spans="2:14" x14ac:dyDescent="0.25">
      <c r="B64" t="s">
        <v>167</v>
      </c>
      <c r="C64" t="s">
        <v>168</v>
      </c>
      <c r="D64" t="s">
        <v>20</v>
      </c>
      <c r="E64" s="1">
        <v>8.75</v>
      </c>
      <c r="F64" s="1">
        <v>17.5</v>
      </c>
      <c r="G64" t="s">
        <v>23</v>
      </c>
      <c r="H64" t="s">
        <v>166</v>
      </c>
      <c r="N64" s="3">
        <f t="shared" ref="N64:N127" si="1">F64*-1</f>
        <v>-17.5</v>
      </c>
    </row>
    <row r="65" spans="2:14" x14ac:dyDescent="0.25">
      <c r="B65" t="s">
        <v>169</v>
      </c>
      <c r="C65" t="s">
        <v>170</v>
      </c>
      <c r="D65" t="s">
        <v>23</v>
      </c>
      <c r="E65" s="1">
        <v>9.5</v>
      </c>
      <c r="F65" s="1">
        <v>57</v>
      </c>
      <c r="G65" t="s">
        <v>23</v>
      </c>
      <c r="H65" t="s">
        <v>166</v>
      </c>
      <c r="N65" s="3">
        <f t="shared" si="1"/>
        <v>-57</v>
      </c>
    </row>
    <row r="66" spans="2:14" x14ac:dyDescent="0.25">
      <c r="B66" t="s">
        <v>171</v>
      </c>
      <c r="C66" t="s">
        <v>172</v>
      </c>
      <c r="D66" t="s">
        <v>20</v>
      </c>
      <c r="E66" s="1">
        <v>10.56</v>
      </c>
      <c r="F66" s="1">
        <v>21.12</v>
      </c>
      <c r="G66" t="s">
        <v>23</v>
      </c>
      <c r="H66" t="s">
        <v>166</v>
      </c>
      <c r="N66" s="3">
        <f t="shared" si="1"/>
        <v>-21.12</v>
      </c>
    </row>
    <row r="67" spans="2:14" x14ac:dyDescent="0.25">
      <c r="B67" t="s">
        <v>173</v>
      </c>
      <c r="C67" t="s">
        <v>174</v>
      </c>
      <c r="D67" t="s">
        <v>28</v>
      </c>
      <c r="E67" s="1">
        <v>5.82</v>
      </c>
      <c r="F67" s="1">
        <v>232.8</v>
      </c>
      <c r="G67" t="s">
        <v>23</v>
      </c>
      <c r="H67" t="s">
        <v>166</v>
      </c>
      <c r="N67" s="3">
        <f t="shared" si="1"/>
        <v>-232.8</v>
      </c>
    </row>
    <row r="68" spans="2:14" x14ac:dyDescent="0.25">
      <c r="B68" t="s">
        <v>175</v>
      </c>
      <c r="C68" t="s">
        <v>176</v>
      </c>
      <c r="D68" t="s">
        <v>31</v>
      </c>
      <c r="E68" s="1">
        <v>6.05</v>
      </c>
      <c r="F68" s="1">
        <v>290.39999999999998</v>
      </c>
      <c r="G68" t="s">
        <v>23</v>
      </c>
      <c r="H68" t="s">
        <v>166</v>
      </c>
      <c r="N68" s="3">
        <f t="shared" si="1"/>
        <v>-290.39999999999998</v>
      </c>
    </row>
    <row r="69" spans="2:14" x14ac:dyDescent="0.25">
      <c r="B69" t="s">
        <v>177</v>
      </c>
      <c r="C69" t="s">
        <v>178</v>
      </c>
      <c r="D69" t="s">
        <v>28</v>
      </c>
      <c r="E69" s="1">
        <v>8.75</v>
      </c>
      <c r="F69" s="1">
        <v>350</v>
      </c>
      <c r="G69" t="s">
        <v>23</v>
      </c>
      <c r="H69" t="s">
        <v>166</v>
      </c>
      <c r="N69" s="3">
        <f t="shared" si="1"/>
        <v>-350</v>
      </c>
    </row>
    <row r="70" spans="2:14" x14ac:dyDescent="0.25">
      <c r="B70" t="s">
        <v>179</v>
      </c>
      <c r="C70" t="s">
        <v>180</v>
      </c>
      <c r="D70" t="s">
        <v>36</v>
      </c>
      <c r="E70" s="1">
        <v>9.5</v>
      </c>
      <c r="F70" s="1">
        <v>703</v>
      </c>
      <c r="G70" t="s">
        <v>23</v>
      </c>
      <c r="H70" t="s">
        <v>166</v>
      </c>
      <c r="N70" s="3">
        <f t="shared" si="1"/>
        <v>-703</v>
      </c>
    </row>
    <row r="71" spans="2:14" x14ac:dyDescent="0.25">
      <c r="B71" t="s">
        <v>181</v>
      </c>
      <c r="C71" t="s">
        <v>182</v>
      </c>
      <c r="D71" t="s">
        <v>39</v>
      </c>
      <c r="E71" s="1">
        <v>10.56</v>
      </c>
      <c r="F71" s="1">
        <v>359.04</v>
      </c>
      <c r="G71" t="s">
        <v>23</v>
      </c>
      <c r="H71" t="s">
        <v>166</v>
      </c>
      <c r="N71" s="3">
        <f t="shared" si="1"/>
        <v>-359.04</v>
      </c>
    </row>
    <row r="72" spans="2:14" x14ac:dyDescent="0.25">
      <c r="B72" t="s">
        <v>183</v>
      </c>
      <c r="C72" t="s">
        <v>165</v>
      </c>
      <c r="D72" t="s">
        <v>42</v>
      </c>
      <c r="E72" s="1">
        <v>5.82</v>
      </c>
      <c r="F72" s="1">
        <v>209.52</v>
      </c>
      <c r="G72" t="s">
        <v>23</v>
      </c>
      <c r="H72" t="s">
        <v>166</v>
      </c>
      <c r="N72" s="3">
        <f t="shared" si="1"/>
        <v>-209.52</v>
      </c>
    </row>
    <row r="73" spans="2:14" x14ac:dyDescent="0.25">
      <c r="B73" t="s">
        <v>184</v>
      </c>
      <c r="C73" t="s">
        <v>185</v>
      </c>
      <c r="D73" t="s">
        <v>45</v>
      </c>
      <c r="E73" s="1">
        <v>6.05</v>
      </c>
      <c r="F73" s="1">
        <v>145.19999999999999</v>
      </c>
      <c r="G73" t="s">
        <v>23</v>
      </c>
      <c r="H73" t="s">
        <v>166</v>
      </c>
      <c r="N73" s="3">
        <f t="shared" si="1"/>
        <v>-145.19999999999999</v>
      </c>
    </row>
    <row r="74" spans="2:14" x14ac:dyDescent="0.25">
      <c r="B74" t="s">
        <v>186</v>
      </c>
      <c r="C74" t="s">
        <v>168</v>
      </c>
      <c r="D74" t="s">
        <v>48</v>
      </c>
      <c r="E74" s="1">
        <v>8.75</v>
      </c>
      <c r="F74" s="1">
        <v>245</v>
      </c>
      <c r="G74" t="s">
        <v>23</v>
      </c>
      <c r="H74" t="s">
        <v>166</v>
      </c>
      <c r="N74" s="3">
        <f t="shared" si="1"/>
        <v>-245</v>
      </c>
    </row>
    <row r="75" spans="2:14" x14ac:dyDescent="0.25">
      <c r="B75" t="s">
        <v>187</v>
      </c>
      <c r="C75" t="s">
        <v>170</v>
      </c>
      <c r="D75" t="s">
        <v>51</v>
      </c>
      <c r="E75" s="1">
        <v>9.5</v>
      </c>
      <c r="F75" s="1">
        <v>817</v>
      </c>
      <c r="G75" t="s">
        <v>23</v>
      </c>
      <c r="H75" t="s">
        <v>166</v>
      </c>
      <c r="N75" s="3">
        <f t="shared" si="1"/>
        <v>-817</v>
      </c>
    </row>
    <row r="76" spans="2:14" x14ac:dyDescent="0.25">
      <c r="B76" t="s">
        <v>188</v>
      </c>
      <c r="C76" t="s">
        <v>172</v>
      </c>
      <c r="D76" t="s">
        <v>54</v>
      </c>
      <c r="E76" s="1">
        <v>10.56</v>
      </c>
      <c r="F76" s="1">
        <v>274.56</v>
      </c>
      <c r="G76" t="s">
        <v>23</v>
      </c>
      <c r="H76" t="s">
        <v>166</v>
      </c>
      <c r="N76" s="3">
        <f t="shared" si="1"/>
        <v>-274.56</v>
      </c>
    </row>
    <row r="77" spans="2:14" x14ac:dyDescent="0.25">
      <c r="B77" t="s">
        <v>189</v>
      </c>
      <c r="C77" t="s">
        <v>168</v>
      </c>
      <c r="D77" t="s">
        <v>57</v>
      </c>
      <c r="E77" s="1">
        <v>8.75</v>
      </c>
      <c r="F77" s="1">
        <v>472.5</v>
      </c>
      <c r="G77" t="s">
        <v>23</v>
      </c>
      <c r="H77" t="s">
        <v>166</v>
      </c>
      <c r="N77" s="3">
        <f t="shared" si="1"/>
        <v>-472.5</v>
      </c>
    </row>
    <row r="78" spans="2:14" x14ac:dyDescent="0.25">
      <c r="B78" t="s">
        <v>190</v>
      </c>
      <c r="C78" t="s">
        <v>170</v>
      </c>
      <c r="D78" t="s">
        <v>57</v>
      </c>
      <c r="E78" s="1">
        <v>9.5</v>
      </c>
      <c r="F78" s="1">
        <v>513</v>
      </c>
      <c r="G78" t="s">
        <v>23</v>
      </c>
      <c r="H78" t="s">
        <v>166</v>
      </c>
      <c r="N78" s="3">
        <f t="shared" si="1"/>
        <v>-513</v>
      </c>
    </row>
    <row r="79" spans="2:14" x14ac:dyDescent="0.25">
      <c r="B79" t="s">
        <v>191</v>
      </c>
      <c r="C79" t="s">
        <v>174</v>
      </c>
      <c r="D79" t="s">
        <v>62</v>
      </c>
      <c r="E79" s="1">
        <v>5.82</v>
      </c>
      <c r="F79" s="1">
        <v>360.84</v>
      </c>
      <c r="G79" t="s">
        <v>23</v>
      </c>
      <c r="H79" t="s">
        <v>166</v>
      </c>
      <c r="N79" s="3">
        <f t="shared" si="1"/>
        <v>-360.84</v>
      </c>
    </row>
    <row r="80" spans="2:14" x14ac:dyDescent="0.25">
      <c r="B80" t="s">
        <v>192</v>
      </c>
      <c r="C80" t="s">
        <v>178</v>
      </c>
      <c r="D80" t="s">
        <v>65</v>
      </c>
      <c r="E80" s="1">
        <v>8.75</v>
      </c>
      <c r="F80" s="1">
        <v>332.5</v>
      </c>
      <c r="G80" t="s">
        <v>23</v>
      </c>
      <c r="H80" t="s">
        <v>166</v>
      </c>
      <c r="N80" s="3">
        <f t="shared" si="1"/>
        <v>-332.5</v>
      </c>
    </row>
    <row r="81" spans="2:14" x14ac:dyDescent="0.25">
      <c r="B81" t="s">
        <v>193</v>
      </c>
      <c r="C81" t="s">
        <v>180</v>
      </c>
      <c r="D81" t="s">
        <v>51</v>
      </c>
      <c r="E81" s="1">
        <v>9.5</v>
      </c>
      <c r="F81" s="1">
        <v>817</v>
      </c>
      <c r="G81" t="s">
        <v>23</v>
      </c>
      <c r="H81" t="s">
        <v>166</v>
      </c>
      <c r="N81" s="3">
        <f t="shared" si="1"/>
        <v>-817</v>
      </c>
    </row>
    <row r="82" spans="2:14" x14ac:dyDescent="0.25">
      <c r="B82" t="s">
        <v>194</v>
      </c>
      <c r="C82" t="s">
        <v>182</v>
      </c>
      <c r="D82" t="s">
        <v>70</v>
      </c>
      <c r="E82" s="1">
        <v>10.56</v>
      </c>
      <c r="F82" s="1">
        <v>168.96</v>
      </c>
      <c r="G82" t="s">
        <v>23</v>
      </c>
      <c r="H82" t="s">
        <v>166</v>
      </c>
      <c r="N82" s="3">
        <f t="shared" si="1"/>
        <v>-168.96</v>
      </c>
    </row>
    <row r="83" spans="2:14" x14ac:dyDescent="0.25">
      <c r="B83" t="s">
        <v>195</v>
      </c>
      <c r="C83" t="s">
        <v>165</v>
      </c>
      <c r="D83" t="s">
        <v>73</v>
      </c>
      <c r="E83" s="1">
        <v>5.82</v>
      </c>
      <c r="F83" s="1">
        <v>128.04</v>
      </c>
      <c r="G83" t="s">
        <v>23</v>
      </c>
      <c r="H83" t="s">
        <v>166</v>
      </c>
      <c r="N83" s="3">
        <f t="shared" si="1"/>
        <v>-128.04</v>
      </c>
    </row>
    <row r="84" spans="2:14" x14ac:dyDescent="0.25">
      <c r="B84" t="s">
        <v>196</v>
      </c>
      <c r="C84" t="s">
        <v>168</v>
      </c>
      <c r="D84" t="s">
        <v>76</v>
      </c>
      <c r="E84" s="1">
        <v>8.75</v>
      </c>
      <c r="F84" s="1">
        <v>175</v>
      </c>
      <c r="G84" t="s">
        <v>23</v>
      </c>
      <c r="H84" t="s">
        <v>166</v>
      </c>
      <c r="N84" s="3">
        <f t="shared" si="1"/>
        <v>-175</v>
      </c>
    </row>
    <row r="85" spans="2:14" x14ac:dyDescent="0.25">
      <c r="B85" t="s">
        <v>197</v>
      </c>
      <c r="C85" t="s">
        <v>170</v>
      </c>
      <c r="D85" t="s">
        <v>28</v>
      </c>
      <c r="E85" s="1">
        <v>9.5</v>
      </c>
      <c r="F85" s="1">
        <v>380</v>
      </c>
      <c r="G85" t="s">
        <v>23</v>
      </c>
      <c r="H85" t="s">
        <v>166</v>
      </c>
      <c r="N85" s="3">
        <f t="shared" si="1"/>
        <v>-380</v>
      </c>
    </row>
    <row r="86" spans="2:14" x14ac:dyDescent="0.25">
      <c r="B86" t="s">
        <v>198</v>
      </c>
      <c r="C86" t="s">
        <v>172</v>
      </c>
      <c r="D86" t="s">
        <v>81</v>
      </c>
      <c r="E86" s="1">
        <v>10.56</v>
      </c>
      <c r="F86" s="1">
        <v>147.84</v>
      </c>
      <c r="G86" t="s">
        <v>23</v>
      </c>
      <c r="H86" t="s">
        <v>166</v>
      </c>
      <c r="N86" s="3">
        <f t="shared" si="1"/>
        <v>-147.84</v>
      </c>
    </row>
    <row r="87" spans="2:14" x14ac:dyDescent="0.25">
      <c r="B87" t="s">
        <v>199</v>
      </c>
      <c r="C87" t="s">
        <v>200</v>
      </c>
      <c r="D87" t="s">
        <v>84</v>
      </c>
      <c r="E87" s="1">
        <v>5.82</v>
      </c>
      <c r="F87" s="1">
        <v>23.28</v>
      </c>
      <c r="G87" t="s">
        <v>23</v>
      </c>
      <c r="H87" t="s">
        <v>166</v>
      </c>
      <c r="N87" s="3">
        <f t="shared" si="1"/>
        <v>-23.28</v>
      </c>
    </row>
    <row r="88" spans="2:14" x14ac:dyDescent="0.25">
      <c r="B88" t="s">
        <v>201</v>
      </c>
      <c r="C88" t="s">
        <v>202</v>
      </c>
      <c r="D88" t="s">
        <v>87</v>
      </c>
      <c r="E88" s="1">
        <v>8.75</v>
      </c>
      <c r="F88" s="1">
        <v>70</v>
      </c>
      <c r="G88" t="s">
        <v>23</v>
      </c>
      <c r="H88" t="s">
        <v>166</v>
      </c>
      <c r="N88" s="3">
        <f t="shared" si="1"/>
        <v>-70</v>
      </c>
    </row>
    <row r="89" spans="2:14" x14ac:dyDescent="0.25">
      <c r="B89" t="s">
        <v>203</v>
      </c>
      <c r="C89" t="s">
        <v>204</v>
      </c>
      <c r="D89" t="s">
        <v>90</v>
      </c>
      <c r="E89" s="1">
        <v>9.5</v>
      </c>
      <c r="F89" s="1">
        <v>95</v>
      </c>
      <c r="G89" t="s">
        <v>23</v>
      </c>
      <c r="H89" t="s">
        <v>166</v>
      </c>
      <c r="N89" s="3">
        <f t="shared" si="1"/>
        <v>-95</v>
      </c>
    </row>
    <row r="90" spans="2:14" x14ac:dyDescent="0.25">
      <c r="B90" t="s">
        <v>205</v>
      </c>
      <c r="C90" t="s">
        <v>206</v>
      </c>
      <c r="D90" t="s">
        <v>76</v>
      </c>
      <c r="E90" s="1">
        <v>9.0500000000000007</v>
      </c>
      <c r="F90" s="1">
        <v>181</v>
      </c>
      <c r="G90" t="s">
        <v>23</v>
      </c>
      <c r="H90" t="s">
        <v>166</v>
      </c>
      <c r="N90" s="3">
        <f t="shared" si="1"/>
        <v>-181</v>
      </c>
    </row>
    <row r="91" spans="2:14" x14ac:dyDescent="0.25">
      <c r="B91" t="s">
        <v>207</v>
      </c>
      <c r="C91" t="s">
        <v>208</v>
      </c>
      <c r="D91" t="s">
        <v>87</v>
      </c>
      <c r="E91" s="1">
        <v>10.3</v>
      </c>
      <c r="F91" s="1">
        <v>82.4</v>
      </c>
      <c r="G91" t="s">
        <v>23</v>
      </c>
      <c r="H91" t="s">
        <v>166</v>
      </c>
      <c r="N91" s="3">
        <f t="shared" si="1"/>
        <v>-82.4</v>
      </c>
    </row>
    <row r="92" spans="2:14" x14ac:dyDescent="0.25">
      <c r="B92" t="s">
        <v>209</v>
      </c>
      <c r="C92" t="s">
        <v>210</v>
      </c>
      <c r="D92" t="s">
        <v>84</v>
      </c>
      <c r="E92" s="1">
        <v>36.200000000000003</v>
      </c>
      <c r="F92" s="1">
        <v>144.80000000000001</v>
      </c>
      <c r="G92" t="s">
        <v>23</v>
      </c>
      <c r="H92" t="s">
        <v>166</v>
      </c>
      <c r="N92" s="3">
        <f t="shared" si="1"/>
        <v>-144.80000000000001</v>
      </c>
    </row>
    <row r="93" spans="2:14" x14ac:dyDescent="0.25">
      <c r="B93" t="s">
        <v>211</v>
      </c>
      <c r="C93" t="s">
        <v>212</v>
      </c>
      <c r="D93" t="s">
        <v>45</v>
      </c>
      <c r="E93" s="1">
        <v>39.42</v>
      </c>
      <c r="F93" s="1">
        <v>946.08</v>
      </c>
      <c r="G93" t="s">
        <v>23</v>
      </c>
      <c r="H93" t="s">
        <v>166</v>
      </c>
      <c r="N93" s="3">
        <f t="shared" si="1"/>
        <v>-946.08</v>
      </c>
    </row>
    <row r="94" spans="2:14" x14ac:dyDescent="0.25">
      <c r="B94" t="s">
        <v>213</v>
      </c>
      <c r="C94" t="s">
        <v>214</v>
      </c>
      <c r="D94" t="s">
        <v>101</v>
      </c>
      <c r="E94" s="1">
        <v>46.28</v>
      </c>
      <c r="F94" s="1">
        <v>833.04</v>
      </c>
      <c r="G94" t="s">
        <v>23</v>
      </c>
      <c r="H94" t="s">
        <v>166</v>
      </c>
      <c r="N94" s="3">
        <f t="shared" si="1"/>
        <v>-833.04</v>
      </c>
    </row>
    <row r="95" spans="2:14" x14ac:dyDescent="0.25">
      <c r="B95" t="s">
        <v>215</v>
      </c>
      <c r="C95" t="s">
        <v>216</v>
      </c>
      <c r="D95" t="s">
        <v>70</v>
      </c>
      <c r="E95" s="1">
        <v>9.0500000000000007</v>
      </c>
      <c r="F95" s="1">
        <v>144.80000000000001</v>
      </c>
      <c r="G95" t="s">
        <v>23</v>
      </c>
      <c r="H95" t="s">
        <v>166</v>
      </c>
      <c r="N95" s="3">
        <f t="shared" si="1"/>
        <v>-144.80000000000001</v>
      </c>
    </row>
    <row r="96" spans="2:14" x14ac:dyDescent="0.25">
      <c r="B96" t="s">
        <v>217</v>
      </c>
      <c r="C96" t="s">
        <v>218</v>
      </c>
      <c r="D96" t="s">
        <v>84</v>
      </c>
      <c r="E96" s="1">
        <v>10.3</v>
      </c>
      <c r="F96" s="1">
        <v>41.2</v>
      </c>
      <c r="G96" t="s">
        <v>23</v>
      </c>
      <c r="H96" t="s">
        <v>166</v>
      </c>
      <c r="N96" s="3">
        <f t="shared" si="1"/>
        <v>-41.2</v>
      </c>
    </row>
    <row r="97" spans="2:14" x14ac:dyDescent="0.25">
      <c r="B97" t="s">
        <v>219</v>
      </c>
      <c r="C97" t="s">
        <v>220</v>
      </c>
      <c r="D97" t="s">
        <v>84</v>
      </c>
      <c r="E97" s="1">
        <v>36.200000000000003</v>
      </c>
      <c r="F97" s="1">
        <v>144.80000000000001</v>
      </c>
      <c r="G97" t="s">
        <v>23</v>
      </c>
      <c r="H97" t="s">
        <v>166</v>
      </c>
      <c r="N97" s="3">
        <f t="shared" si="1"/>
        <v>-144.80000000000001</v>
      </c>
    </row>
    <row r="98" spans="2:14" x14ac:dyDescent="0.25">
      <c r="B98" t="s">
        <v>221</v>
      </c>
      <c r="C98" t="s">
        <v>222</v>
      </c>
      <c r="D98" t="s">
        <v>110</v>
      </c>
      <c r="E98" s="1">
        <v>39.42</v>
      </c>
      <c r="F98" s="1">
        <v>1300.8599999999999</v>
      </c>
      <c r="G98" t="s">
        <v>23</v>
      </c>
      <c r="H98" t="s">
        <v>166</v>
      </c>
      <c r="N98" s="3">
        <f t="shared" si="1"/>
        <v>-1300.8599999999999</v>
      </c>
    </row>
    <row r="99" spans="2:14" x14ac:dyDescent="0.25">
      <c r="B99" t="s">
        <v>223</v>
      </c>
      <c r="C99" t="s">
        <v>218</v>
      </c>
      <c r="D99" t="s">
        <v>90</v>
      </c>
      <c r="E99" s="1">
        <v>46.28</v>
      </c>
      <c r="F99" s="1">
        <v>462.8</v>
      </c>
      <c r="G99" t="s">
        <v>23</v>
      </c>
      <c r="H99" t="s">
        <v>166</v>
      </c>
      <c r="N99" s="3">
        <f t="shared" si="1"/>
        <v>-462.8</v>
      </c>
    </row>
    <row r="100" spans="2:14" x14ac:dyDescent="0.25">
      <c r="B100" t="s">
        <v>224</v>
      </c>
      <c r="C100" t="s">
        <v>225</v>
      </c>
      <c r="D100" t="s">
        <v>45</v>
      </c>
      <c r="E100" s="1">
        <v>9.0500000000000007</v>
      </c>
      <c r="F100" s="1">
        <v>217.2</v>
      </c>
      <c r="G100" t="s">
        <v>23</v>
      </c>
      <c r="H100" t="s">
        <v>166</v>
      </c>
      <c r="N100" s="3">
        <f t="shared" si="1"/>
        <v>-217.2</v>
      </c>
    </row>
    <row r="101" spans="2:14" x14ac:dyDescent="0.25">
      <c r="B101" t="s">
        <v>226</v>
      </c>
      <c r="C101" t="s">
        <v>227</v>
      </c>
      <c r="D101" t="s">
        <v>84</v>
      </c>
      <c r="E101" s="1">
        <v>10.3</v>
      </c>
      <c r="F101" s="1">
        <v>41.2</v>
      </c>
      <c r="G101" t="s">
        <v>23</v>
      </c>
      <c r="H101" t="s">
        <v>166</v>
      </c>
      <c r="N101" s="3">
        <f t="shared" si="1"/>
        <v>-41.2</v>
      </c>
    </row>
    <row r="102" spans="2:14" x14ac:dyDescent="0.25">
      <c r="B102" t="s">
        <v>228</v>
      </c>
      <c r="C102" t="s">
        <v>229</v>
      </c>
      <c r="D102" t="s">
        <v>48</v>
      </c>
      <c r="E102" s="1">
        <v>36.200000000000003</v>
      </c>
      <c r="F102" s="1">
        <v>1013.6</v>
      </c>
      <c r="G102" t="s">
        <v>23</v>
      </c>
      <c r="H102" t="s">
        <v>166</v>
      </c>
      <c r="N102" s="3">
        <f t="shared" si="1"/>
        <v>-1013.6</v>
      </c>
    </row>
    <row r="103" spans="2:14" x14ac:dyDescent="0.25">
      <c r="B103" t="s">
        <v>230</v>
      </c>
      <c r="C103" t="s">
        <v>227</v>
      </c>
      <c r="D103" t="s">
        <v>48</v>
      </c>
      <c r="E103" s="1">
        <v>46.28</v>
      </c>
      <c r="F103" s="1">
        <v>1295.8399999999999</v>
      </c>
      <c r="G103" t="s">
        <v>23</v>
      </c>
      <c r="H103" t="s">
        <v>166</v>
      </c>
      <c r="N103" s="3">
        <f t="shared" si="1"/>
        <v>-1295.8399999999999</v>
      </c>
    </row>
    <row r="104" spans="2:14" x14ac:dyDescent="0.25">
      <c r="B104" t="s">
        <v>231</v>
      </c>
      <c r="C104" t="s">
        <v>206</v>
      </c>
      <c r="D104" t="s">
        <v>28</v>
      </c>
      <c r="E104" s="1">
        <v>6.57</v>
      </c>
      <c r="F104" s="1">
        <v>262.8</v>
      </c>
      <c r="G104" t="s">
        <v>23</v>
      </c>
      <c r="H104" t="s">
        <v>166</v>
      </c>
      <c r="N104" s="3">
        <f t="shared" si="1"/>
        <v>-262.8</v>
      </c>
    </row>
    <row r="105" spans="2:14" x14ac:dyDescent="0.25">
      <c r="B105" t="s">
        <v>232</v>
      </c>
      <c r="C105" t="s">
        <v>208</v>
      </c>
      <c r="D105" t="s">
        <v>15</v>
      </c>
      <c r="E105" s="1">
        <v>7.79</v>
      </c>
      <c r="F105" s="1">
        <v>93.48</v>
      </c>
      <c r="G105" t="s">
        <v>23</v>
      </c>
      <c r="H105" t="s">
        <v>166</v>
      </c>
      <c r="N105" s="3">
        <f t="shared" si="1"/>
        <v>-93.48</v>
      </c>
    </row>
    <row r="106" spans="2:14" x14ac:dyDescent="0.25">
      <c r="B106" t="s">
        <v>233</v>
      </c>
      <c r="C106" t="s">
        <v>234</v>
      </c>
      <c r="D106" t="s">
        <v>45</v>
      </c>
      <c r="E106" s="1">
        <v>20.11</v>
      </c>
      <c r="F106" s="1">
        <v>482.64</v>
      </c>
      <c r="G106" t="s">
        <v>23</v>
      </c>
      <c r="H106" t="s">
        <v>166</v>
      </c>
      <c r="N106" s="3">
        <f t="shared" si="1"/>
        <v>-482.64</v>
      </c>
    </row>
    <row r="107" spans="2:14" x14ac:dyDescent="0.25">
      <c r="B107" t="s">
        <v>235</v>
      </c>
      <c r="C107" t="s">
        <v>210</v>
      </c>
      <c r="D107" t="s">
        <v>23</v>
      </c>
      <c r="E107" s="1">
        <v>24.98</v>
      </c>
      <c r="F107" s="1">
        <v>149.88</v>
      </c>
      <c r="G107" t="s">
        <v>23</v>
      </c>
      <c r="H107" t="s">
        <v>166</v>
      </c>
      <c r="N107" s="3">
        <f t="shared" si="1"/>
        <v>-149.88</v>
      </c>
    </row>
    <row r="108" spans="2:14" x14ac:dyDescent="0.25">
      <c r="B108" t="s">
        <v>236</v>
      </c>
      <c r="C108" t="s">
        <v>212</v>
      </c>
      <c r="D108" t="s">
        <v>131</v>
      </c>
      <c r="E108" s="1">
        <v>26.99</v>
      </c>
      <c r="F108" s="1">
        <v>242.91</v>
      </c>
      <c r="G108" t="s">
        <v>23</v>
      </c>
      <c r="H108" t="s">
        <v>166</v>
      </c>
      <c r="N108" s="3">
        <f t="shared" si="1"/>
        <v>-242.91</v>
      </c>
    </row>
    <row r="109" spans="2:14" x14ac:dyDescent="0.25">
      <c r="B109" t="s">
        <v>237</v>
      </c>
      <c r="C109" t="s">
        <v>214</v>
      </c>
      <c r="D109" t="s">
        <v>84</v>
      </c>
      <c r="E109" s="1">
        <v>31.57</v>
      </c>
      <c r="F109" s="1">
        <v>126.28</v>
      </c>
      <c r="G109" t="s">
        <v>23</v>
      </c>
      <c r="H109" t="s">
        <v>166</v>
      </c>
      <c r="N109" s="3">
        <f t="shared" si="1"/>
        <v>-126.28</v>
      </c>
    </row>
    <row r="110" spans="2:14" x14ac:dyDescent="0.25">
      <c r="B110" t="s">
        <v>238</v>
      </c>
      <c r="C110" t="s">
        <v>239</v>
      </c>
      <c r="D110" t="s">
        <v>87</v>
      </c>
      <c r="E110" s="1">
        <v>7.79</v>
      </c>
      <c r="F110" s="1">
        <v>62.32</v>
      </c>
      <c r="G110" t="s">
        <v>23</v>
      </c>
      <c r="H110" t="s">
        <v>166</v>
      </c>
      <c r="N110" s="3">
        <f t="shared" si="1"/>
        <v>-62.32</v>
      </c>
    </row>
    <row r="111" spans="2:14" x14ac:dyDescent="0.25">
      <c r="B111" t="s">
        <v>240</v>
      </c>
      <c r="C111" t="s">
        <v>241</v>
      </c>
      <c r="D111" t="s">
        <v>138</v>
      </c>
      <c r="E111" s="1">
        <v>20.11</v>
      </c>
      <c r="F111" s="1">
        <v>60.33</v>
      </c>
      <c r="G111" t="s">
        <v>23</v>
      </c>
      <c r="H111" t="s">
        <v>166</v>
      </c>
      <c r="N111" s="3">
        <f t="shared" si="1"/>
        <v>-60.33</v>
      </c>
    </row>
    <row r="112" spans="2:14" x14ac:dyDescent="0.25">
      <c r="B112" t="s">
        <v>242</v>
      </c>
      <c r="C112" t="s">
        <v>243</v>
      </c>
      <c r="D112" t="s">
        <v>131</v>
      </c>
      <c r="E112" s="1">
        <v>24.98</v>
      </c>
      <c r="F112" s="1">
        <v>224.82</v>
      </c>
      <c r="G112" t="s">
        <v>23</v>
      </c>
      <c r="H112" t="s">
        <v>166</v>
      </c>
      <c r="N112" s="3">
        <f t="shared" si="1"/>
        <v>-224.82</v>
      </c>
    </row>
    <row r="113" spans="2:14" x14ac:dyDescent="0.25">
      <c r="B113" t="s">
        <v>244</v>
      </c>
      <c r="C113" t="s">
        <v>245</v>
      </c>
      <c r="D113" t="s">
        <v>138</v>
      </c>
      <c r="E113" s="1">
        <v>26.99</v>
      </c>
      <c r="F113" s="1">
        <v>80.97</v>
      </c>
      <c r="G113" t="s">
        <v>23</v>
      </c>
      <c r="H113" t="s">
        <v>166</v>
      </c>
      <c r="N113" s="3">
        <f t="shared" si="1"/>
        <v>-80.97</v>
      </c>
    </row>
    <row r="114" spans="2:14" x14ac:dyDescent="0.25">
      <c r="B114" t="s">
        <v>246</v>
      </c>
      <c r="C114" t="s">
        <v>247</v>
      </c>
      <c r="D114" t="s">
        <v>23</v>
      </c>
      <c r="E114" s="1">
        <v>31.57</v>
      </c>
      <c r="F114" s="1">
        <v>189.42</v>
      </c>
      <c r="G114" t="s">
        <v>23</v>
      </c>
      <c r="H114" t="s">
        <v>166</v>
      </c>
      <c r="N114" s="3">
        <f t="shared" si="1"/>
        <v>-189.42</v>
      </c>
    </row>
    <row r="115" spans="2:14" x14ac:dyDescent="0.25">
      <c r="B115" t="s">
        <v>248</v>
      </c>
      <c r="C115" t="s">
        <v>249</v>
      </c>
      <c r="D115" t="s">
        <v>15</v>
      </c>
      <c r="E115" s="1">
        <v>6.57</v>
      </c>
      <c r="F115" s="1">
        <v>78.84</v>
      </c>
      <c r="G115" t="s">
        <v>23</v>
      </c>
      <c r="H115" t="s">
        <v>166</v>
      </c>
      <c r="N115" s="3">
        <f t="shared" si="1"/>
        <v>-78.84</v>
      </c>
    </row>
    <row r="116" spans="2:14" x14ac:dyDescent="0.25">
      <c r="B116" t="s">
        <v>250</v>
      </c>
      <c r="C116" t="s">
        <v>251</v>
      </c>
      <c r="D116" t="s">
        <v>87</v>
      </c>
      <c r="E116" s="1">
        <v>7.79</v>
      </c>
      <c r="F116" s="1">
        <v>62.32</v>
      </c>
      <c r="G116" t="s">
        <v>23</v>
      </c>
      <c r="H116" t="s">
        <v>166</v>
      </c>
      <c r="N116" s="3">
        <f t="shared" si="1"/>
        <v>-62.32</v>
      </c>
    </row>
    <row r="117" spans="2:14" x14ac:dyDescent="0.25">
      <c r="B117" t="s">
        <v>252</v>
      </c>
      <c r="C117" t="s">
        <v>253</v>
      </c>
      <c r="D117" t="s">
        <v>131</v>
      </c>
      <c r="E117" s="1">
        <v>20.11</v>
      </c>
      <c r="F117" s="1">
        <v>180.99</v>
      </c>
      <c r="G117" t="s">
        <v>23</v>
      </c>
      <c r="H117" t="s">
        <v>166</v>
      </c>
      <c r="N117" s="3">
        <f t="shared" si="1"/>
        <v>-180.99</v>
      </c>
    </row>
    <row r="118" spans="2:14" x14ac:dyDescent="0.25">
      <c r="B118" t="s">
        <v>254</v>
      </c>
      <c r="C118" t="s">
        <v>255</v>
      </c>
      <c r="D118" t="s">
        <v>131</v>
      </c>
      <c r="E118" s="1">
        <v>24.98</v>
      </c>
      <c r="F118" s="1">
        <v>224.82</v>
      </c>
      <c r="G118" t="s">
        <v>23</v>
      </c>
      <c r="H118" t="s">
        <v>166</v>
      </c>
      <c r="N118" s="3">
        <f t="shared" si="1"/>
        <v>-224.82</v>
      </c>
    </row>
    <row r="119" spans="2:14" x14ac:dyDescent="0.25">
      <c r="B119" t="s">
        <v>256</v>
      </c>
      <c r="C119" t="s">
        <v>257</v>
      </c>
      <c r="D119" t="s">
        <v>155</v>
      </c>
      <c r="E119" s="1">
        <v>26.99</v>
      </c>
      <c r="F119" s="1">
        <v>404.85</v>
      </c>
      <c r="G119" t="s">
        <v>23</v>
      </c>
      <c r="H119" t="s">
        <v>166</v>
      </c>
      <c r="N119" s="3">
        <f t="shared" si="1"/>
        <v>-404.85</v>
      </c>
    </row>
    <row r="120" spans="2:14" x14ac:dyDescent="0.25">
      <c r="B120" t="s">
        <v>258</v>
      </c>
      <c r="C120" t="s">
        <v>259</v>
      </c>
      <c r="D120" t="s">
        <v>20</v>
      </c>
      <c r="E120" s="1">
        <v>10.56</v>
      </c>
      <c r="F120" s="1">
        <v>21.12</v>
      </c>
      <c r="G120" t="s">
        <v>23</v>
      </c>
      <c r="H120" t="s">
        <v>166</v>
      </c>
      <c r="N120" s="3">
        <f t="shared" si="1"/>
        <v>-21.12</v>
      </c>
    </row>
    <row r="121" spans="2:14" x14ac:dyDescent="0.25">
      <c r="B121" t="s">
        <v>260</v>
      </c>
      <c r="C121" t="s">
        <v>261</v>
      </c>
      <c r="D121" t="s">
        <v>90</v>
      </c>
      <c r="E121" s="1">
        <v>5.95</v>
      </c>
      <c r="F121" s="1">
        <v>59.5</v>
      </c>
      <c r="G121" t="s">
        <v>23</v>
      </c>
      <c r="H121" t="s">
        <v>166</v>
      </c>
      <c r="N121" s="3">
        <f t="shared" si="1"/>
        <v>-59.5</v>
      </c>
    </row>
    <row r="122" spans="2:14" x14ac:dyDescent="0.25">
      <c r="B122" t="s">
        <v>262</v>
      </c>
      <c r="C122" t="s">
        <v>263</v>
      </c>
      <c r="D122" t="s">
        <v>84</v>
      </c>
      <c r="E122" s="1">
        <v>9.06</v>
      </c>
      <c r="F122" s="1">
        <v>36.24</v>
      </c>
      <c r="G122" t="s">
        <v>23</v>
      </c>
      <c r="H122" t="s">
        <v>166</v>
      </c>
      <c r="N122" s="3">
        <f t="shared" si="1"/>
        <v>-36.24</v>
      </c>
    </row>
    <row r="123" spans="2:14" x14ac:dyDescent="0.25">
      <c r="B123" t="s">
        <v>264</v>
      </c>
      <c r="C123" t="s">
        <v>265</v>
      </c>
      <c r="D123" t="s">
        <v>84</v>
      </c>
      <c r="E123" s="1">
        <v>9.83</v>
      </c>
      <c r="F123" s="1">
        <v>39.32</v>
      </c>
      <c r="G123" t="s">
        <v>23</v>
      </c>
      <c r="H123" t="s">
        <v>166</v>
      </c>
      <c r="N123" s="3">
        <f t="shared" si="1"/>
        <v>-39.32</v>
      </c>
    </row>
    <row r="124" spans="2:14" x14ac:dyDescent="0.25">
      <c r="B124" t="s">
        <v>266</v>
      </c>
      <c r="C124" t="s">
        <v>267</v>
      </c>
      <c r="D124" t="s">
        <v>268</v>
      </c>
      <c r="E124" s="1">
        <v>2.58</v>
      </c>
      <c r="F124" s="1">
        <v>165.12</v>
      </c>
      <c r="G124" t="s">
        <v>23</v>
      </c>
      <c r="H124" t="s">
        <v>166</v>
      </c>
      <c r="N124" s="3">
        <f t="shared" si="1"/>
        <v>-165.12</v>
      </c>
    </row>
    <row r="125" spans="2:14" x14ac:dyDescent="0.25">
      <c r="B125" t="s">
        <v>269</v>
      </c>
      <c r="C125" t="s">
        <v>270</v>
      </c>
      <c r="D125" t="s">
        <v>84</v>
      </c>
      <c r="E125" s="1">
        <v>2.95</v>
      </c>
      <c r="F125" s="1">
        <v>11.8</v>
      </c>
      <c r="G125" t="s">
        <v>23</v>
      </c>
      <c r="H125" t="s">
        <v>166</v>
      </c>
      <c r="N125" s="3">
        <f t="shared" si="1"/>
        <v>-11.8</v>
      </c>
    </row>
    <row r="126" spans="2:14" x14ac:dyDescent="0.25">
      <c r="B126" t="s">
        <v>271</v>
      </c>
      <c r="C126" t="s">
        <v>272</v>
      </c>
      <c r="D126" t="s">
        <v>70</v>
      </c>
      <c r="E126" s="1">
        <v>46.28</v>
      </c>
      <c r="F126" s="1">
        <v>740.48</v>
      </c>
      <c r="G126" t="s">
        <v>23</v>
      </c>
      <c r="H126" t="s">
        <v>166</v>
      </c>
      <c r="N126" s="3">
        <f t="shared" si="1"/>
        <v>-740.48</v>
      </c>
    </row>
    <row r="127" spans="2:14" x14ac:dyDescent="0.25">
      <c r="B127" t="s">
        <v>273</v>
      </c>
      <c r="C127" t="s">
        <v>274</v>
      </c>
      <c r="D127" t="s">
        <v>84</v>
      </c>
      <c r="E127" s="1">
        <v>36.200000000000003</v>
      </c>
      <c r="F127" s="1">
        <v>144.80000000000001</v>
      </c>
      <c r="G127" t="s">
        <v>23</v>
      </c>
      <c r="H127" t="s">
        <v>166</v>
      </c>
      <c r="N127" s="3">
        <f t="shared" si="1"/>
        <v>-144.80000000000001</v>
      </c>
    </row>
    <row r="128" spans="2:14" x14ac:dyDescent="0.25">
      <c r="B128" t="s">
        <v>275</v>
      </c>
      <c r="C128" t="s">
        <v>276</v>
      </c>
      <c r="D128" t="s">
        <v>15</v>
      </c>
      <c r="E128" s="1">
        <v>9.0500000000000007</v>
      </c>
      <c r="F128" s="1">
        <v>108.6</v>
      </c>
      <c r="G128" t="s">
        <v>23</v>
      </c>
      <c r="H128" t="s">
        <v>166</v>
      </c>
      <c r="N128" s="3">
        <f t="shared" ref="N128:N169" si="2">F128*-1</f>
        <v>-108.6</v>
      </c>
    </row>
    <row r="129" spans="2:14" x14ac:dyDescent="0.25">
      <c r="B129" t="s">
        <v>277</v>
      </c>
      <c r="C129" t="s">
        <v>278</v>
      </c>
      <c r="D129" t="s">
        <v>87</v>
      </c>
      <c r="E129" s="1">
        <v>2.95</v>
      </c>
      <c r="F129" s="1">
        <v>23.6</v>
      </c>
      <c r="G129" t="s">
        <v>23</v>
      </c>
      <c r="H129" t="s">
        <v>166</v>
      </c>
      <c r="N129" s="3">
        <f t="shared" si="2"/>
        <v>-23.6</v>
      </c>
    </row>
    <row r="130" spans="2:14" x14ac:dyDescent="0.25">
      <c r="B130" t="s">
        <v>279</v>
      </c>
      <c r="C130" t="s">
        <v>280</v>
      </c>
      <c r="D130" t="s">
        <v>281</v>
      </c>
      <c r="E130" s="1">
        <v>39.42</v>
      </c>
      <c r="F130" s="1">
        <v>1655.64</v>
      </c>
      <c r="G130" t="s">
        <v>23</v>
      </c>
      <c r="H130" t="s">
        <v>166</v>
      </c>
      <c r="N130" s="3">
        <f t="shared" si="2"/>
        <v>-1655.64</v>
      </c>
    </row>
    <row r="131" spans="2:14" x14ac:dyDescent="0.25">
      <c r="B131" t="s">
        <v>282</v>
      </c>
      <c r="C131" t="s">
        <v>280</v>
      </c>
      <c r="D131" t="s">
        <v>283</v>
      </c>
      <c r="E131" s="1">
        <v>39.42</v>
      </c>
      <c r="F131" s="1">
        <v>1537.38</v>
      </c>
      <c r="G131" t="s">
        <v>23</v>
      </c>
      <c r="H131" t="s">
        <v>166</v>
      </c>
      <c r="N131" s="3">
        <f t="shared" si="2"/>
        <v>-1537.38</v>
      </c>
    </row>
    <row r="132" spans="2:14" x14ac:dyDescent="0.25">
      <c r="B132" t="s">
        <v>284</v>
      </c>
      <c r="C132" t="s">
        <v>272</v>
      </c>
      <c r="D132" t="s">
        <v>87</v>
      </c>
      <c r="E132" s="1">
        <v>46.28</v>
      </c>
      <c r="F132" s="1">
        <v>370.24</v>
      </c>
      <c r="G132" t="s">
        <v>23</v>
      </c>
      <c r="H132" t="s">
        <v>166</v>
      </c>
      <c r="N132" s="3">
        <f t="shared" si="2"/>
        <v>-370.24</v>
      </c>
    </row>
    <row r="133" spans="2:14" x14ac:dyDescent="0.25">
      <c r="B133" t="s">
        <v>285</v>
      </c>
      <c r="C133" t="s">
        <v>210</v>
      </c>
      <c r="D133" t="s">
        <v>281</v>
      </c>
      <c r="E133" s="1">
        <v>8.75</v>
      </c>
      <c r="F133" s="1">
        <v>367.5</v>
      </c>
      <c r="G133" t="s">
        <v>23</v>
      </c>
      <c r="H133" t="s">
        <v>166</v>
      </c>
      <c r="N133" s="3">
        <f t="shared" si="2"/>
        <v>-367.5</v>
      </c>
    </row>
    <row r="134" spans="2:14" x14ac:dyDescent="0.25">
      <c r="B134" t="s">
        <v>286</v>
      </c>
      <c r="C134" t="s">
        <v>287</v>
      </c>
      <c r="D134" t="s">
        <v>87</v>
      </c>
      <c r="E134" s="1">
        <v>2.58</v>
      </c>
      <c r="F134" s="1">
        <v>20.64</v>
      </c>
      <c r="G134" t="s">
        <v>23</v>
      </c>
      <c r="H134" t="s">
        <v>166</v>
      </c>
      <c r="N134" s="3">
        <f t="shared" si="2"/>
        <v>-20.64</v>
      </c>
    </row>
    <row r="135" spans="2:14" x14ac:dyDescent="0.25">
      <c r="B135" t="s">
        <v>288</v>
      </c>
      <c r="C135" t="s">
        <v>289</v>
      </c>
      <c r="D135" t="s">
        <v>84</v>
      </c>
      <c r="E135" s="1">
        <v>9.5</v>
      </c>
      <c r="F135" s="1">
        <v>38</v>
      </c>
      <c r="G135" t="s">
        <v>23</v>
      </c>
      <c r="H135" t="s">
        <v>166</v>
      </c>
      <c r="N135" s="3">
        <f t="shared" si="2"/>
        <v>-38</v>
      </c>
    </row>
    <row r="136" spans="2:14" x14ac:dyDescent="0.25">
      <c r="B136" t="s">
        <v>290</v>
      </c>
      <c r="C136" t="s">
        <v>291</v>
      </c>
      <c r="D136" t="s">
        <v>87</v>
      </c>
      <c r="E136" s="1">
        <v>2.58</v>
      </c>
      <c r="F136" s="1">
        <v>20.64</v>
      </c>
      <c r="G136" t="s">
        <v>23</v>
      </c>
      <c r="H136" t="s">
        <v>166</v>
      </c>
      <c r="N136" s="3">
        <f t="shared" si="2"/>
        <v>-20.64</v>
      </c>
    </row>
    <row r="137" spans="2:14" x14ac:dyDescent="0.25">
      <c r="B137" t="s">
        <v>292</v>
      </c>
      <c r="C137" t="s">
        <v>293</v>
      </c>
      <c r="D137" t="s">
        <v>15</v>
      </c>
      <c r="E137" s="1">
        <v>2.95</v>
      </c>
      <c r="F137" s="1">
        <v>35.4</v>
      </c>
      <c r="G137" t="s">
        <v>23</v>
      </c>
      <c r="H137" t="s">
        <v>166</v>
      </c>
      <c r="N137" s="3">
        <f t="shared" si="2"/>
        <v>-35.4</v>
      </c>
    </row>
    <row r="138" spans="2:14" x14ac:dyDescent="0.25">
      <c r="B138" t="s">
        <v>294</v>
      </c>
      <c r="C138" t="s">
        <v>295</v>
      </c>
      <c r="D138" t="s">
        <v>296</v>
      </c>
      <c r="E138" s="1">
        <v>2.58</v>
      </c>
      <c r="F138" s="1">
        <v>154.80000000000001</v>
      </c>
      <c r="G138" t="s">
        <v>23</v>
      </c>
      <c r="H138" t="s">
        <v>166</v>
      </c>
      <c r="N138" s="3">
        <f t="shared" si="2"/>
        <v>-154.80000000000001</v>
      </c>
    </row>
    <row r="139" spans="2:14" x14ac:dyDescent="0.25">
      <c r="B139" t="s">
        <v>297</v>
      </c>
      <c r="C139" t="s">
        <v>298</v>
      </c>
      <c r="D139" t="s">
        <v>84</v>
      </c>
      <c r="E139" s="1">
        <v>31.57</v>
      </c>
      <c r="F139" s="1">
        <v>126.28</v>
      </c>
      <c r="G139" t="s">
        <v>23</v>
      </c>
      <c r="H139" t="s">
        <v>166</v>
      </c>
      <c r="N139" s="3">
        <f t="shared" si="2"/>
        <v>-126.28</v>
      </c>
    </row>
    <row r="140" spans="2:14" x14ac:dyDescent="0.25">
      <c r="B140" t="s">
        <v>299</v>
      </c>
      <c r="C140" t="s">
        <v>300</v>
      </c>
      <c r="D140" t="s">
        <v>84</v>
      </c>
      <c r="E140" s="1">
        <v>8.75</v>
      </c>
      <c r="F140" s="1">
        <v>35</v>
      </c>
      <c r="G140" t="s">
        <v>23</v>
      </c>
      <c r="H140" t="s">
        <v>166</v>
      </c>
      <c r="N140" s="3">
        <f t="shared" si="2"/>
        <v>-35</v>
      </c>
    </row>
    <row r="141" spans="2:14" x14ac:dyDescent="0.25">
      <c r="B141" t="s">
        <v>301</v>
      </c>
      <c r="C141" t="s">
        <v>302</v>
      </c>
      <c r="D141" t="s">
        <v>15</v>
      </c>
      <c r="E141" s="1">
        <v>9.0500000000000007</v>
      </c>
      <c r="F141" s="1">
        <v>108.6</v>
      </c>
      <c r="G141" t="s">
        <v>23</v>
      </c>
      <c r="H141" t="s">
        <v>166</v>
      </c>
      <c r="N141" s="3">
        <f t="shared" si="2"/>
        <v>-108.6</v>
      </c>
    </row>
    <row r="142" spans="2:14" x14ac:dyDescent="0.25">
      <c r="B142" t="s">
        <v>303</v>
      </c>
      <c r="C142" t="s">
        <v>304</v>
      </c>
      <c r="D142" t="s">
        <v>15</v>
      </c>
      <c r="E142" s="1">
        <v>10.3</v>
      </c>
      <c r="F142" s="1">
        <v>123.6</v>
      </c>
      <c r="G142" t="s">
        <v>23</v>
      </c>
      <c r="H142" t="s">
        <v>166</v>
      </c>
      <c r="N142" s="3">
        <f t="shared" si="2"/>
        <v>-123.6</v>
      </c>
    </row>
    <row r="143" spans="2:14" x14ac:dyDescent="0.25">
      <c r="B143" t="s">
        <v>305</v>
      </c>
      <c r="C143" t="s">
        <v>306</v>
      </c>
      <c r="D143" t="s">
        <v>138</v>
      </c>
      <c r="E143" s="1">
        <v>26.99</v>
      </c>
      <c r="F143" s="1">
        <v>80.97</v>
      </c>
      <c r="G143" t="s">
        <v>23</v>
      </c>
      <c r="H143" t="s">
        <v>166</v>
      </c>
      <c r="N143" s="3">
        <f t="shared" si="2"/>
        <v>-80.97</v>
      </c>
    </row>
    <row r="144" spans="2:14" x14ac:dyDescent="0.25">
      <c r="B144" t="s">
        <v>307</v>
      </c>
      <c r="C144" t="s">
        <v>308</v>
      </c>
      <c r="D144" t="s">
        <v>90</v>
      </c>
      <c r="E144" s="1">
        <v>46.28</v>
      </c>
      <c r="F144" s="1">
        <v>462.8</v>
      </c>
      <c r="G144" t="s">
        <v>23</v>
      </c>
      <c r="H144" t="s">
        <v>166</v>
      </c>
      <c r="N144" s="3">
        <f t="shared" si="2"/>
        <v>-462.8</v>
      </c>
    </row>
    <row r="145" spans="2:14" x14ac:dyDescent="0.25">
      <c r="B145" t="s">
        <v>309</v>
      </c>
      <c r="C145" t="s">
        <v>310</v>
      </c>
      <c r="D145" t="s">
        <v>76</v>
      </c>
      <c r="E145" s="1">
        <v>2.95</v>
      </c>
      <c r="F145" s="1">
        <v>59</v>
      </c>
      <c r="G145" t="s">
        <v>23</v>
      </c>
      <c r="H145" t="s">
        <v>166</v>
      </c>
      <c r="N145" s="3">
        <f t="shared" si="2"/>
        <v>-59</v>
      </c>
    </row>
    <row r="146" spans="2:14" x14ac:dyDescent="0.25">
      <c r="B146" t="s">
        <v>311</v>
      </c>
      <c r="C146" t="s">
        <v>234</v>
      </c>
      <c r="D146" t="s">
        <v>42</v>
      </c>
      <c r="E146" s="1">
        <v>5.82</v>
      </c>
      <c r="F146" s="1">
        <v>209.52</v>
      </c>
      <c r="G146" t="s">
        <v>23</v>
      </c>
      <c r="H146" t="s">
        <v>166</v>
      </c>
      <c r="N146" s="3">
        <f t="shared" si="2"/>
        <v>-209.52</v>
      </c>
    </row>
    <row r="147" spans="2:14" x14ac:dyDescent="0.25">
      <c r="B147" t="s">
        <v>312</v>
      </c>
      <c r="C147" t="s">
        <v>313</v>
      </c>
      <c r="D147" t="s">
        <v>138</v>
      </c>
      <c r="E147" s="1">
        <v>20.11</v>
      </c>
      <c r="F147" s="1">
        <v>60.33</v>
      </c>
      <c r="G147" t="s">
        <v>23</v>
      </c>
      <c r="H147" t="s">
        <v>166</v>
      </c>
      <c r="N147" s="3">
        <f t="shared" si="2"/>
        <v>-60.33</v>
      </c>
    </row>
    <row r="148" spans="2:14" x14ac:dyDescent="0.25">
      <c r="B148" t="s">
        <v>314</v>
      </c>
      <c r="C148" t="s">
        <v>315</v>
      </c>
      <c r="D148" t="s">
        <v>76</v>
      </c>
      <c r="E148" s="1">
        <v>10.3</v>
      </c>
      <c r="F148" s="1">
        <v>206</v>
      </c>
      <c r="G148" t="s">
        <v>23</v>
      </c>
      <c r="H148" t="s">
        <v>166</v>
      </c>
      <c r="N148" s="3">
        <f t="shared" si="2"/>
        <v>-206</v>
      </c>
    </row>
    <row r="149" spans="2:14" x14ac:dyDescent="0.25">
      <c r="B149" t="s">
        <v>316</v>
      </c>
      <c r="C149" t="s">
        <v>317</v>
      </c>
      <c r="D149" t="s">
        <v>81</v>
      </c>
      <c r="E149" s="1">
        <v>5.82</v>
      </c>
      <c r="F149" s="1">
        <v>81.48</v>
      </c>
      <c r="G149" t="s">
        <v>23</v>
      </c>
      <c r="H149" t="s">
        <v>166</v>
      </c>
      <c r="N149" s="3">
        <f t="shared" si="2"/>
        <v>-81.48</v>
      </c>
    </row>
    <row r="150" spans="2:14" x14ac:dyDescent="0.25">
      <c r="B150" t="s">
        <v>318</v>
      </c>
      <c r="C150" t="s">
        <v>276</v>
      </c>
      <c r="D150" t="s">
        <v>319</v>
      </c>
      <c r="E150" s="1">
        <v>9.0500000000000007</v>
      </c>
      <c r="F150" s="1">
        <v>289.60000000000002</v>
      </c>
      <c r="G150" t="s">
        <v>23</v>
      </c>
      <c r="H150" t="s">
        <v>166</v>
      </c>
      <c r="N150" s="3">
        <f t="shared" si="2"/>
        <v>-289.60000000000002</v>
      </c>
    </row>
    <row r="151" spans="2:14" x14ac:dyDescent="0.25">
      <c r="B151" t="s">
        <v>320</v>
      </c>
      <c r="C151" t="s">
        <v>321</v>
      </c>
      <c r="D151" t="s">
        <v>70</v>
      </c>
      <c r="E151" s="1">
        <v>2.95</v>
      </c>
      <c r="F151" s="1">
        <v>47.2</v>
      </c>
      <c r="G151" t="s">
        <v>23</v>
      </c>
      <c r="H151" t="s">
        <v>166</v>
      </c>
      <c r="N151" s="3">
        <f t="shared" si="2"/>
        <v>-47.2</v>
      </c>
    </row>
    <row r="152" spans="2:14" x14ac:dyDescent="0.25">
      <c r="B152" t="s">
        <v>322</v>
      </c>
      <c r="C152" t="s">
        <v>323</v>
      </c>
      <c r="D152" t="s">
        <v>15</v>
      </c>
      <c r="E152" s="1">
        <v>9.0500000000000007</v>
      </c>
      <c r="F152" s="1">
        <v>108.6</v>
      </c>
      <c r="G152" t="s">
        <v>23</v>
      </c>
      <c r="H152" t="s">
        <v>166</v>
      </c>
      <c r="N152" s="3">
        <f t="shared" si="2"/>
        <v>-108.6</v>
      </c>
    </row>
    <row r="153" spans="2:14" x14ac:dyDescent="0.25">
      <c r="B153" t="s">
        <v>324</v>
      </c>
      <c r="C153" t="s">
        <v>325</v>
      </c>
      <c r="D153" t="s">
        <v>326</v>
      </c>
      <c r="E153" s="1">
        <v>39.42</v>
      </c>
      <c r="F153" s="1">
        <v>827.82</v>
      </c>
      <c r="G153" t="s">
        <v>23</v>
      </c>
      <c r="H153" t="s">
        <v>166</v>
      </c>
      <c r="N153" s="3">
        <f t="shared" si="2"/>
        <v>-827.82</v>
      </c>
    </row>
    <row r="154" spans="2:14" x14ac:dyDescent="0.25">
      <c r="B154" t="s">
        <v>327</v>
      </c>
      <c r="C154" t="s">
        <v>208</v>
      </c>
      <c r="D154" t="s">
        <v>15</v>
      </c>
      <c r="E154" s="1">
        <v>2.95</v>
      </c>
      <c r="F154" s="1">
        <v>35.4</v>
      </c>
      <c r="G154" t="s">
        <v>23</v>
      </c>
      <c r="H154" t="s">
        <v>166</v>
      </c>
      <c r="N154" s="3">
        <f t="shared" si="2"/>
        <v>-35.4</v>
      </c>
    </row>
    <row r="155" spans="2:14" x14ac:dyDescent="0.25">
      <c r="B155" t="s">
        <v>328</v>
      </c>
      <c r="C155" t="s">
        <v>315</v>
      </c>
      <c r="D155" t="s">
        <v>84</v>
      </c>
      <c r="E155" s="1">
        <v>10.3</v>
      </c>
      <c r="F155" s="1">
        <v>41.2</v>
      </c>
      <c r="G155" t="s">
        <v>23</v>
      </c>
      <c r="H155" t="s">
        <v>166</v>
      </c>
      <c r="N155" s="3">
        <f t="shared" si="2"/>
        <v>-41.2</v>
      </c>
    </row>
    <row r="156" spans="2:14" x14ac:dyDescent="0.25">
      <c r="B156" t="s">
        <v>329</v>
      </c>
      <c r="C156" t="s">
        <v>330</v>
      </c>
      <c r="D156" t="s">
        <v>23</v>
      </c>
      <c r="E156" s="1">
        <v>36.200000000000003</v>
      </c>
      <c r="F156" s="1">
        <v>217.2</v>
      </c>
      <c r="G156" t="s">
        <v>23</v>
      </c>
      <c r="H156" t="s">
        <v>166</v>
      </c>
      <c r="N156" s="3">
        <f t="shared" si="2"/>
        <v>-217.2</v>
      </c>
    </row>
    <row r="157" spans="2:14" x14ac:dyDescent="0.25">
      <c r="B157" t="s">
        <v>331</v>
      </c>
      <c r="C157" t="s">
        <v>332</v>
      </c>
      <c r="D157" t="s">
        <v>333</v>
      </c>
      <c r="E157" s="1">
        <v>2.58</v>
      </c>
      <c r="F157" s="1">
        <v>237.36</v>
      </c>
      <c r="G157" t="s">
        <v>23</v>
      </c>
      <c r="H157" t="s">
        <v>166</v>
      </c>
      <c r="N157" s="3">
        <f t="shared" si="2"/>
        <v>-237.36</v>
      </c>
    </row>
    <row r="158" spans="2:14" x14ac:dyDescent="0.25">
      <c r="B158" t="s">
        <v>334</v>
      </c>
      <c r="C158" t="s">
        <v>335</v>
      </c>
      <c r="D158" t="s">
        <v>81</v>
      </c>
      <c r="E158" s="1">
        <v>10.55</v>
      </c>
      <c r="F158" s="1">
        <v>147.69999999999999</v>
      </c>
      <c r="G158" t="s">
        <v>23</v>
      </c>
      <c r="H158" t="s">
        <v>166</v>
      </c>
      <c r="N158" s="3">
        <f t="shared" si="2"/>
        <v>-147.69999999999999</v>
      </c>
    </row>
    <row r="159" spans="2:14" x14ac:dyDescent="0.25">
      <c r="B159" t="s">
        <v>336</v>
      </c>
      <c r="C159" t="s">
        <v>337</v>
      </c>
      <c r="D159" t="s">
        <v>87</v>
      </c>
      <c r="E159" s="1">
        <v>2.58</v>
      </c>
      <c r="F159" s="1">
        <v>20.64</v>
      </c>
      <c r="G159" t="s">
        <v>23</v>
      </c>
      <c r="H159" t="s">
        <v>166</v>
      </c>
      <c r="N159" s="3">
        <f t="shared" si="2"/>
        <v>-20.64</v>
      </c>
    </row>
    <row r="160" spans="2:14" x14ac:dyDescent="0.25">
      <c r="B160" t="s">
        <v>338</v>
      </c>
      <c r="C160" t="s">
        <v>214</v>
      </c>
      <c r="D160" t="s">
        <v>20</v>
      </c>
      <c r="E160" s="1">
        <v>10.56</v>
      </c>
      <c r="F160" s="1">
        <v>21.12</v>
      </c>
      <c r="G160" t="s">
        <v>23</v>
      </c>
      <c r="H160" t="s">
        <v>166</v>
      </c>
      <c r="N160" s="3">
        <f t="shared" si="2"/>
        <v>-21.12</v>
      </c>
    </row>
    <row r="161" spans="2:14" x14ac:dyDescent="0.25">
      <c r="B161" t="s">
        <v>339</v>
      </c>
      <c r="C161" t="s">
        <v>208</v>
      </c>
      <c r="D161" t="s">
        <v>76</v>
      </c>
      <c r="E161" s="1">
        <v>2.95</v>
      </c>
      <c r="F161" s="1">
        <v>59</v>
      </c>
      <c r="G161" t="s">
        <v>23</v>
      </c>
      <c r="H161" t="s">
        <v>166</v>
      </c>
      <c r="N161" s="3">
        <f t="shared" si="2"/>
        <v>-59</v>
      </c>
    </row>
    <row r="162" spans="2:14" x14ac:dyDescent="0.25">
      <c r="B162" t="s">
        <v>340</v>
      </c>
      <c r="C162" t="s">
        <v>341</v>
      </c>
      <c r="D162" t="s">
        <v>87</v>
      </c>
      <c r="E162" s="1">
        <v>2.58</v>
      </c>
      <c r="F162" s="1">
        <v>20.64</v>
      </c>
      <c r="G162" t="s">
        <v>23</v>
      </c>
      <c r="H162" t="s">
        <v>166</v>
      </c>
      <c r="N162" s="3">
        <f t="shared" si="2"/>
        <v>-20.64</v>
      </c>
    </row>
    <row r="163" spans="2:14" x14ac:dyDescent="0.25">
      <c r="B163" t="s">
        <v>342</v>
      </c>
      <c r="C163" t="s">
        <v>212</v>
      </c>
      <c r="D163" t="s">
        <v>81</v>
      </c>
      <c r="E163" s="1">
        <v>9.5</v>
      </c>
      <c r="F163" s="1">
        <v>133</v>
      </c>
      <c r="G163" t="s">
        <v>23</v>
      </c>
      <c r="H163" t="s">
        <v>166</v>
      </c>
      <c r="N163" s="3">
        <f t="shared" si="2"/>
        <v>-133</v>
      </c>
    </row>
    <row r="164" spans="2:14" x14ac:dyDescent="0.25">
      <c r="B164" t="s">
        <v>343</v>
      </c>
      <c r="C164" t="s">
        <v>210</v>
      </c>
      <c r="D164" t="s">
        <v>87</v>
      </c>
      <c r="E164" s="1">
        <v>8.75</v>
      </c>
      <c r="F164" s="1">
        <v>70</v>
      </c>
      <c r="G164" t="s">
        <v>23</v>
      </c>
      <c r="H164" t="s">
        <v>166</v>
      </c>
      <c r="N164" s="3">
        <f t="shared" si="2"/>
        <v>-70</v>
      </c>
    </row>
    <row r="165" spans="2:14" x14ac:dyDescent="0.25">
      <c r="B165" t="s">
        <v>344</v>
      </c>
      <c r="C165" t="s">
        <v>234</v>
      </c>
      <c r="D165" t="s">
        <v>23</v>
      </c>
      <c r="E165" s="1">
        <v>5.82</v>
      </c>
      <c r="F165" s="1">
        <v>34.92</v>
      </c>
      <c r="G165" t="s">
        <v>23</v>
      </c>
      <c r="H165" t="s">
        <v>166</v>
      </c>
      <c r="N165" s="3">
        <f t="shared" si="2"/>
        <v>-34.92</v>
      </c>
    </row>
    <row r="166" spans="2:14" x14ac:dyDescent="0.25">
      <c r="B166" t="s">
        <v>345</v>
      </c>
      <c r="C166" t="s">
        <v>346</v>
      </c>
      <c r="D166" t="s">
        <v>84</v>
      </c>
      <c r="E166" s="1">
        <v>10.3</v>
      </c>
      <c r="F166" s="1">
        <v>41.2</v>
      </c>
      <c r="G166" t="s">
        <v>23</v>
      </c>
      <c r="H166" t="s">
        <v>166</v>
      </c>
      <c r="N166" s="3">
        <f t="shared" si="2"/>
        <v>-41.2</v>
      </c>
    </row>
    <row r="167" spans="2:14" x14ac:dyDescent="0.25">
      <c r="B167" t="s">
        <v>347</v>
      </c>
      <c r="C167" t="s">
        <v>348</v>
      </c>
      <c r="D167" t="s">
        <v>90</v>
      </c>
      <c r="E167" s="1">
        <v>46.28</v>
      </c>
      <c r="F167" s="1">
        <v>462.8</v>
      </c>
      <c r="G167" t="s">
        <v>23</v>
      </c>
      <c r="H167" t="s">
        <v>166</v>
      </c>
      <c r="N167" s="3">
        <f t="shared" si="2"/>
        <v>-462.8</v>
      </c>
    </row>
    <row r="168" spans="2:14" x14ac:dyDescent="0.25">
      <c r="B168" t="s">
        <v>349</v>
      </c>
      <c r="C168" t="s">
        <v>350</v>
      </c>
      <c r="D168" t="s">
        <v>23</v>
      </c>
      <c r="E168" s="1">
        <v>39.42</v>
      </c>
      <c r="F168" s="1">
        <v>236.52</v>
      </c>
      <c r="G168" t="s">
        <v>23</v>
      </c>
      <c r="H168" t="s">
        <v>166</v>
      </c>
      <c r="N168" s="3">
        <f t="shared" si="2"/>
        <v>-236.52</v>
      </c>
    </row>
    <row r="169" spans="2:14" x14ac:dyDescent="0.25">
      <c r="B169" t="s">
        <v>351</v>
      </c>
      <c r="C169" t="s">
        <v>352</v>
      </c>
      <c r="D169" t="s">
        <v>23</v>
      </c>
      <c r="E169" s="1">
        <v>36.200000000000003</v>
      </c>
      <c r="F169" s="1">
        <v>217.2</v>
      </c>
      <c r="G169" t="s">
        <v>23</v>
      </c>
      <c r="H169" t="s">
        <v>166</v>
      </c>
      <c r="N169" s="3">
        <f t="shared" si="2"/>
        <v>-217.2</v>
      </c>
    </row>
    <row r="170" spans="2:14" x14ac:dyDescent="0.25">
      <c r="B170" t="s">
        <v>353</v>
      </c>
      <c r="C170" t="s">
        <v>354</v>
      </c>
      <c r="D170" t="s">
        <v>268</v>
      </c>
      <c r="E170" s="1">
        <v>2.5499999999999998</v>
      </c>
      <c r="F170" s="1">
        <v>163.47</v>
      </c>
      <c r="G170" t="s">
        <v>16</v>
      </c>
      <c r="H170" t="s">
        <v>17</v>
      </c>
      <c r="N170" s="3">
        <f>F170</f>
        <v>163.47</v>
      </c>
    </row>
    <row r="171" spans="2:14" x14ac:dyDescent="0.25">
      <c r="B171" t="s">
        <v>355</v>
      </c>
      <c r="C171" t="s">
        <v>356</v>
      </c>
      <c r="D171" t="s">
        <v>84</v>
      </c>
      <c r="E171" s="1">
        <v>2.92</v>
      </c>
      <c r="F171" s="1">
        <v>11.68</v>
      </c>
      <c r="G171" t="s">
        <v>16</v>
      </c>
      <c r="H171" t="s">
        <v>17</v>
      </c>
      <c r="N171" s="3">
        <f t="shared" ref="N171:N215" si="3">F171</f>
        <v>11.68</v>
      </c>
    </row>
    <row r="172" spans="2:14" x14ac:dyDescent="0.25">
      <c r="B172" t="s">
        <v>357</v>
      </c>
      <c r="C172" t="s">
        <v>358</v>
      </c>
      <c r="D172" t="s">
        <v>70</v>
      </c>
      <c r="E172" s="1">
        <v>45.82</v>
      </c>
      <c r="F172" s="1">
        <v>733.08</v>
      </c>
      <c r="G172" t="s">
        <v>16</v>
      </c>
      <c r="H172" t="s">
        <v>17</v>
      </c>
      <c r="N172" s="3">
        <f t="shared" si="3"/>
        <v>733.08</v>
      </c>
    </row>
    <row r="173" spans="2:14" x14ac:dyDescent="0.25">
      <c r="B173" t="s">
        <v>359</v>
      </c>
      <c r="C173" t="s">
        <v>360</v>
      </c>
      <c r="D173" t="s">
        <v>84</v>
      </c>
      <c r="E173" s="1">
        <v>35.840000000000003</v>
      </c>
      <c r="F173" s="1">
        <v>143.35</v>
      </c>
      <c r="G173" t="s">
        <v>16</v>
      </c>
      <c r="H173" t="s">
        <v>17</v>
      </c>
      <c r="N173" s="3">
        <f t="shared" si="3"/>
        <v>143.35</v>
      </c>
    </row>
    <row r="174" spans="2:14" x14ac:dyDescent="0.25">
      <c r="B174" t="s">
        <v>361</v>
      </c>
      <c r="C174" t="s">
        <v>362</v>
      </c>
      <c r="D174" t="s">
        <v>15</v>
      </c>
      <c r="E174" s="1">
        <v>8.9600000000000009</v>
      </c>
      <c r="F174" s="1">
        <v>107.51</v>
      </c>
      <c r="G174" t="s">
        <v>16</v>
      </c>
      <c r="H174" t="s">
        <v>17</v>
      </c>
      <c r="N174" s="3">
        <f t="shared" si="3"/>
        <v>107.51</v>
      </c>
    </row>
    <row r="175" spans="2:14" x14ac:dyDescent="0.25">
      <c r="B175" t="s">
        <v>363</v>
      </c>
      <c r="C175" t="s">
        <v>364</v>
      </c>
      <c r="D175" t="s">
        <v>87</v>
      </c>
      <c r="E175" s="1">
        <v>2.92</v>
      </c>
      <c r="F175" s="1">
        <v>23.36</v>
      </c>
      <c r="G175" t="s">
        <v>16</v>
      </c>
      <c r="H175" t="s">
        <v>17</v>
      </c>
      <c r="N175" s="3">
        <f t="shared" si="3"/>
        <v>23.36</v>
      </c>
    </row>
    <row r="176" spans="2:14" x14ac:dyDescent="0.25">
      <c r="B176" t="s">
        <v>365</v>
      </c>
      <c r="C176" t="s">
        <v>366</v>
      </c>
      <c r="D176" t="s">
        <v>281</v>
      </c>
      <c r="E176" s="1">
        <v>39.03</v>
      </c>
      <c r="F176" s="1">
        <v>1639.08</v>
      </c>
      <c r="G176" t="s">
        <v>16</v>
      </c>
      <c r="H176" t="s">
        <v>17</v>
      </c>
      <c r="N176" s="3">
        <f t="shared" si="3"/>
        <v>1639.08</v>
      </c>
    </row>
    <row r="177" spans="2:14" x14ac:dyDescent="0.25">
      <c r="B177" t="s">
        <v>367</v>
      </c>
      <c r="C177" t="s">
        <v>368</v>
      </c>
      <c r="D177" t="s">
        <v>283</v>
      </c>
      <c r="E177" s="1">
        <v>39.03</v>
      </c>
      <c r="F177" s="1">
        <v>1522.01</v>
      </c>
      <c r="G177" t="s">
        <v>16</v>
      </c>
      <c r="H177" t="s">
        <v>17</v>
      </c>
      <c r="N177" s="3">
        <f t="shared" si="3"/>
        <v>1522.01</v>
      </c>
    </row>
    <row r="178" spans="2:14" x14ac:dyDescent="0.25">
      <c r="B178" t="s">
        <v>369</v>
      </c>
      <c r="C178" t="s">
        <v>370</v>
      </c>
      <c r="D178" t="s">
        <v>87</v>
      </c>
      <c r="E178" s="1">
        <v>45.82</v>
      </c>
      <c r="F178" s="1">
        <v>366.54</v>
      </c>
      <c r="G178" t="s">
        <v>16</v>
      </c>
      <c r="H178" t="s">
        <v>17</v>
      </c>
      <c r="N178" s="3">
        <f t="shared" si="3"/>
        <v>366.54</v>
      </c>
    </row>
    <row r="179" spans="2:14" x14ac:dyDescent="0.25">
      <c r="B179" t="s">
        <v>371</v>
      </c>
      <c r="C179" t="s">
        <v>372</v>
      </c>
      <c r="D179" t="s">
        <v>281</v>
      </c>
      <c r="E179" s="1">
        <v>8.66</v>
      </c>
      <c r="F179" s="1">
        <v>363.82</v>
      </c>
      <c r="G179" t="s">
        <v>16</v>
      </c>
      <c r="H179" t="s">
        <v>17</v>
      </c>
      <c r="N179" s="3">
        <f t="shared" si="3"/>
        <v>363.82</v>
      </c>
    </row>
    <row r="180" spans="2:14" x14ac:dyDescent="0.25">
      <c r="B180" t="s">
        <v>373</v>
      </c>
      <c r="C180" t="s">
        <v>374</v>
      </c>
      <c r="D180" t="s">
        <v>87</v>
      </c>
      <c r="E180" s="1">
        <v>2.5499999999999998</v>
      </c>
      <c r="F180" s="1">
        <v>20.43</v>
      </c>
      <c r="G180" t="s">
        <v>16</v>
      </c>
      <c r="H180" t="s">
        <v>17</v>
      </c>
      <c r="N180" s="3">
        <f t="shared" si="3"/>
        <v>20.43</v>
      </c>
    </row>
    <row r="181" spans="2:14" x14ac:dyDescent="0.25">
      <c r="B181" t="s">
        <v>375</v>
      </c>
      <c r="C181" t="s">
        <v>376</v>
      </c>
      <c r="D181" t="s">
        <v>84</v>
      </c>
      <c r="E181" s="1">
        <v>9.41</v>
      </c>
      <c r="F181" s="1">
        <v>37.619999999999997</v>
      </c>
      <c r="G181" t="s">
        <v>16</v>
      </c>
      <c r="H181" t="s">
        <v>17</v>
      </c>
      <c r="N181" s="3">
        <f t="shared" si="3"/>
        <v>37.619999999999997</v>
      </c>
    </row>
    <row r="182" spans="2:14" x14ac:dyDescent="0.25">
      <c r="B182" t="s">
        <v>377</v>
      </c>
      <c r="C182" t="s">
        <v>378</v>
      </c>
      <c r="D182" t="s">
        <v>87</v>
      </c>
      <c r="E182" s="1">
        <v>2.5499999999999998</v>
      </c>
      <c r="F182" s="1">
        <v>20.43</v>
      </c>
      <c r="G182" t="s">
        <v>16</v>
      </c>
      <c r="H182" t="s">
        <v>17</v>
      </c>
      <c r="N182" s="3">
        <f t="shared" si="3"/>
        <v>20.43</v>
      </c>
    </row>
    <row r="183" spans="2:14" x14ac:dyDescent="0.25">
      <c r="B183" t="s">
        <v>379</v>
      </c>
      <c r="C183" t="s">
        <v>380</v>
      </c>
      <c r="D183" t="s">
        <v>15</v>
      </c>
      <c r="E183" s="1">
        <v>2.92</v>
      </c>
      <c r="F183" s="1">
        <v>35.049999999999997</v>
      </c>
      <c r="G183" t="s">
        <v>16</v>
      </c>
      <c r="H183" t="s">
        <v>17</v>
      </c>
      <c r="N183" s="3">
        <f t="shared" si="3"/>
        <v>35.049999999999997</v>
      </c>
    </row>
    <row r="184" spans="2:14" x14ac:dyDescent="0.25">
      <c r="B184" t="s">
        <v>381</v>
      </c>
      <c r="C184" t="s">
        <v>382</v>
      </c>
      <c r="D184" t="s">
        <v>296</v>
      </c>
      <c r="E184" s="1">
        <v>2.5499999999999998</v>
      </c>
      <c r="F184" s="1">
        <v>153.25</v>
      </c>
      <c r="G184" t="s">
        <v>16</v>
      </c>
      <c r="H184" t="s">
        <v>17</v>
      </c>
      <c r="N184" s="3">
        <f t="shared" si="3"/>
        <v>153.25</v>
      </c>
    </row>
    <row r="185" spans="2:14" x14ac:dyDescent="0.25">
      <c r="B185" t="s">
        <v>383</v>
      </c>
      <c r="C185" t="s">
        <v>384</v>
      </c>
      <c r="D185" t="s">
        <v>84</v>
      </c>
      <c r="E185" s="1">
        <v>31.26</v>
      </c>
      <c r="F185" s="1">
        <v>125.02</v>
      </c>
      <c r="G185" t="s">
        <v>16</v>
      </c>
      <c r="H185" t="s">
        <v>17</v>
      </c>
      <c r="N185" s="3">
        <f t="shared" si="3"/>
        <v>125.02</v>
      </c>
    </row>
    <row r="186" spans="2:14" x14ac:dyDescent="0.25">
      <c r="B186" t="s">
        <v>385</v>
      </c>
      <c r="C186" t="s">
        <v>386</v>
      </c>
      <c r="D186" t="s">
        <v>84</v>
      </c>
      <c r="E186" s="1">
        <v>8.66</v>
      </c>
      <c r="F186" s="1">
        <v>34.65</v>
      </c>
      <c r="G186" t="s">
        <v>16</v>
      </c>
      <c r="H186" t="s">
        <v>17</v>
      </c>
      <c r="N186" s="3">
        <f t="shared" si="3"/>
        <v>34.65</v>
      </c>
    </row>
    <row r="187" spans="2:14" x14ac:dyDescent="0.25">
      <c r="B187" t="s">
        <v>387</v>
      </c>
      <c r="C187" t="s">
        <v>388</v>
      </c>
      <c r="D187" t="s">
        <v>15</v>
      </c>
      <c r="E187" s="1">
        <v>8.9600000000000009</v>
      </c>
      <c r="F187" s="1">
        <v>107.51</v>
      </c>
      <c r="G187" t="s">
        <v>16</v>
      </c>
      <c r="H187" t="s">
        <v>17</v>
      </c>
      <c r="N187" s="3">
        <f t="shared" si="3"/>
        <v>107.51</v>
      </c>
    </row>
    <row r="188" spans="2:14" x14ac:dyDescent="0.25">
      <c r="B188" t="s">
        <v>389</v>
      </c>
      <c r="C188" t="s">
        <v>390</v>
      </c>
      <c r="D188" t="s">
        <v>15</v>
      </c>
      <c r="E188" s="1">
        <v>10.199999999999999</v>
      </c>
      <c r="F188" s="1">
        <v>122.36</v>
      </c>
      <c r="G188" t="s">
        <v>16</v>
      </c>
      <c r="H188" t="s">
        <v>17</v>
      </c>
      <c r="N188" s="3">
        <f t="shared" si="3"/>
        <v>122.36</v>
      </c>
    </row>
    <row r="189" spans="2:14" x14ac:dyDescent="0.25">
      <c r="B189" t="s">
        <v>391</v>
      </c>
      <c r="C189" t="s">
        <v>392</v>
      </c>
      <c r="D189" t="s">
        <v>138</v>
      </c>
      <c r="E189" s="1">
        <v>26.72</v>
      </c>
      <c r="F189" s="1">
        <v>80.16</v>
      </c>
      <c r="G189" t="s">
        <v>16</v>
      </c>
      <c r="H189" t="s">
        <v>17</v>
      </c>
      <c r="N189" s="3">
        <f t="shared" si="3"/>
        <v>80.16</v>
      </c>
    </row>
    <row r="190" spans="2:14" x14ac:dyDescent="0.25">
      <c r="B190" t="s">
        <v>393</v>
      </c>
      <c r="C190" t="s">
        <v>394</v>
      </c>
      <c r="D190" t="s">
        <v>90</v>
      </c>
      <c r="E190" s="1">
        <v>45.82</v>
      </c>
      <c r="F190" s="1">
        <v>458.17</v>
      </c>
      <c r="G190" t="s">
        <v>16</v>
      </c>
      <c r="H190" t="s">
        <v>17</v>
      </c>
      <c r="N190" s="3">
        <f t="shared" si="3"/>
        <v>458.17</v>
      </c>
    </row>
    <row r="191" spans="2:14" x14ac:dyDescent="0.25">
      <c r="B191" t="s">
        <v>395</v>
      </c>
      <c r="C191" t="s">
        <v>396</v>
      </c>
      <c r="D191" t="s">
        <v>76</v>
      </c>
      <c r="E191" s="1">
        <v>2.92</v>
      </c>
      <c r="F191" s="1">
        <v>58.41</v>
      </c>
      <c r="G191" t="s">
        <v>16</v>
      </c>
      <c r="H191" t="s">
        <v>17</v>
      </c>
      <c r="N191" s="3">
        <f t="shared" si="3"/>
        <v>58.41</v>
      </c>
    </row>
    <row r="192" spans="2:14" x14ac:dyDescent="0.25">
      <c r="B192" t="s">
        <v>397</v>
      </c>
      <c r="C192" t="s">
        <v>398</v>
      </c>
      <c r="D192" t="s">
        <v>42</v>
      </c>
      <c r="E192" s="1">
        <v>5.76</v>
      </c>
      <c r="F192" s="1">
        <v>207.42</v>
      </c>
      <c r="G192" t="s">
        <v>16</v>
      </c>
      <c r="H192" t="s">
        <v>17</v>
      </c>
      <c r="N192" s="3">
        <f t="shared" si="3"/>
        <v>207.42</v>
      </c>
    </row>
    <row r="193" spans="2:14" x14ac:dyDescent="0.25">
      <c r="B193" t="s">
        <v>399</v>
      </c>
      <c r="C193" t="s">
        <v>400</v>
      </c>
      <c r="D193" t="s">
        <v>138</v>
      </c>
      <c r="E193" s="1">
        <v>19.91</v>
      </c>
      <c r="F193" s="1">
        <v>59.73</v>
      </c>
      <c r="G193" t="s">
        <v>16</v>
      </c>
      <c r="H193" t="s">
        <v>17</v>
      </c>
      <c r="N193" s="3">
        <f t="shared" si="3"/>
        <v>59.73</v>
      </c>
    </row>
    <row r="194" spans="2:14" x14ac:dyDescent="0.25">
      <c r="B194" t="s">
        <v>401</v>
      </c>
      <c r="C194" t="s">
        <v>402</v>
      </c>
      <c r="D194" t="s">
        <v>76</v>
      </c>
      <c r="E194" s="1">
        <v>10.199999999999999</v>
      </c>
      <c r="F194" s="1">
        <v>203.94</v>
      </c>
      <c r="G194" t="s">
        <v>16</v>
      </c>
      <c r="H194" t="s">
        <v>17</v>
      </c>
      <c r="N194" s="3">
        <f t="shared" si="3"/>
        <v>203.94</v>
      </c>
    </row>
    <row r="195" spans="2:14" x14ac:dyDescent="0.25">
      <c r="B195" t="s">
        <v>403</v>
      </c>
      <c r="C195" t="s">
        <v>404</v>
      </c>
      <c r="D195" t="s">
        <v>81</v>
      </c>
      <c r="E195" s="1">
        <v>5.76</v>
      </c>
      <c r="F195" s="1">
        <v>80.67</v>
      </c>
      <c r="G195" t="s">
        <v>16</v>
      </c>
      <c r="H195" t="s">
        <v>17</v>
      </c>
      <c r="N195" s="3">
        <f t="shared" si="3"/>
        <v>80.67</v>
      </c>
    </row>
    <row r="196" spans="2:14" x14ac:dyDescent="0.25">
      <c r="B196" t="s">
        <v>405</v>
      </c>
      <c r="C196" t="s">
        <v>406</v>
      </c>
      <c r="D196" t="s">
        <v>319</v>
      </c>
      <c r="E196" s="1">
        <v>8.9600000000000009</v>
      </c>
      <c r="F196" s="1">
        <v>286.7</v>
      </c>
      <c r="G196" t="s">
        <v>16</v>
      </c>
      <c r="H196" t="s">
        <v>17</v>
      </c>
      <c r="N196" s="3">
        <f t="shared" si="3"/>
        <v>286.7</v>
      </c>
    </row>
    <row r="197" spans="2:14" x14ac:dyDescent="0.25">
      <c r="B197" t="s">
        <v>407</v>
      </c>
      <c r="C197" t="s">
        <v>408</v>
      </c>
      <c r="D197" t="s">
        <v>70</v>
      </c>
      <c r="E197" s="1">
        <v>2.92</v>
      </c>
      <c r="F197" s="1">
        <v>46.73</v>
      </c>
      <c r="G197" t="s">
        <v>16</v>
      </c>
      <c r="H197" t="s">
        <v>17</v>
      </c>
      <c r="N197" s="3">
        <f t="shared" si="3"/>
        <v>46.73</v>
      </c>
    </row>
    <row r="198" spans="2:14" x14ac:dyDescent="0.25">
      <c r="B198" t="s">
        <v>409</v>
      </c>
      <c r="C198" t="s">
        <v>410</v>
      </c>
      <c r="D198" t="s">
        <v>15</v>
      </c>
      <c r="E198" s="1">
        <v>8.9600000000000009</v>
      </c>
      <c r="F198" s="1">
        <v>107.51</v>
      </c>
      <c r="G198" t="s">
        <v>16</v>
      </c>
      <c r="H198" t="s">
        <v>17</v>
      </c>
      <c r="N198" s="3">
        <f t="shared" si="3"/>
        <v>107.51</v>
      </c>
    </row>
    <row r="199" spans="2:14" x14ac:dyDescent="0.25">
      <c r="B199" t="s">
        <v>411</v>
      </c>
      <c r="C199" t="s">
        <v>412</v>
      </c>
      <c r="D199" t="s">
        <v>326</v>
      </c>
      <c r="E199" s="1">
        <v>39.03</v>
      </c>
      <c r="F199" s="1">
        <v>819.54</v>
      </c>
      <c r="G199" t="s">
        <v>16</v>
      </c>
      <c r="H199" t="s">
        <v>17</v>
      </c>
      <c r="N199" s="3">
        <f t="shared" si="3"/>
        <v>819.54</v>
      </c>
    </row>
    <row r="200" spans="2:14" x14ac:dyDescent="0.25">
      <c r="B200" t="s">
        <v>413</v>
      </c>
      <c r="C200" t="s">
        <v>414</v>
      </c>
      <c r="D200" t="s">
        <v>15</v>
      </c>
      <c r="E200" s="1">
        <v>2.92</v>
      </c>
      <c r="F200" s="1">
        <v>35.049999999999997</v>
      </c>
      <c r="G200" t="s">
        <v>16</v>
      </c>
      <c r="H200" t="s">
        <v>17</v>
      </c>
      <c r="N200" s="3">
        <f t="shared" si="3"/>
        <v>35.049999999999997</v>
      </c>
    </row>
    <row r="201" spans="2:14" x14ac:dyDescent="0.25">
      <c r="B201" t="s">
        <v>415</v>
      </c>
      <c r="C201" t="s">
        <v>416</v>
      </c>
      <c r="D201" t="s">
        <v>84</v>
      </c>
      <c r="E201" s="1">
        <v>10.199999999999999</v>
      </c>
      <c r="F201" s="1">
        <v>40.79</v>
      </c>
      <c r="G201" t="s">
        <v>16</v>
      </c>
      <c r="H201" t="s">
        <v>17</v>
      </c>
      <c r="N201" s="3">
        <f t="shared" si="3"/>
        <v>40.79</v>
      </c>
    </row>
    <row r="202" spans="2:14" x14ac:dyDescent="0.25">
      <c r="B202" t="s">
        <v>417</v>
      </c>
      <c r="C202" t="s">
        <v>418</v>
      </c>
      <c r="D202" t="s">
        <v>23</v>
      </c>
      <c r="E202" s="1">
        <v>35.840000000000003</v>
      </c>
      <c r="F202" s="1">
        <v>215.03</v>
      </c>
      <c r="G202" t="s">
        <v>16</v>
      </c>
      <c r="H202" t="s">
        <v>17</v>
      </c>
      <c r="N202" s="3">
        <f t="shared" si="3"/>
        <v>215.03</v>
      </c>
    </row>
    <row r="203" spans="2:14" x14ac:dyDescent="0.25">
      <c r="B203" t="s">
        <v>419</v>
      </c>
      <c r="C203" t="s">
        <v>420</v>
      </c>
      <c r="D203" t="s">
        <v>333</v>
      </c>
      <c r="E203" s="1">
        <v>2.5499999999999998</v>
      </c>
      <c r="F203" s="1">
        <v>234.99</v>
      </c>
      <c r="G203" t="s">
        <v>16</v>
      </c>
      <c r="H203" t="s">
        <v>17</v>
      </c>
      <c r="N203" s="3">
        <f t="shared" si="3"/>
        <v>234.99</v>
      </c>
    </row>
    <row r="204" spans="2:14" x14ac:dyDescent="0.25">
      <c r="B204" t="s">
        <v>421</v>
      </c>
      <c r="C204" t="s">
        <v>422</v>
      </c>
      <c r="D204" t="s">
        <v>81</v>
      </c>
      <c r="E204" s="1">
        <v>10.44</v>
      </c>
      <c r="F204" s="1">
        <v>146.22</v>
      </c>
      <c r="G204" t="s">
        <v>16</v>
      </c>
      <c r="H204" t="s">
        <v>17</v>
      </c>
      <c r="N204" s="3">
        <f t="shared" si="3"/>
        <v>146.22</v>
      </c>
    </row>
    <row r="205" spans="2:14" x14ac:dyDescent="0.25">
      <c r="B205" t="s">
        <v>423</v>
      </c>
      <c r="C205" t="s">
        <v>424</v>
      </c>
      <c r="D205" t="s">
        <v>87</v>
      </c>
      <c r="E205" s="1">
        <v>2.5499999999999998</v>
      </c>
      <c r="F205" s="1">
        <v>20.43</v>
      </c>
      <c r="G205" t="s">
        <v>16</v>
      </c>
      <c r="H205" t="s">
        <v>17</v>
      </c>
      <c r="N205" s="3">
        <f t="shared" si="3"/>
        <v>20.43</v>
      </c>
    </row>
    <row r="206" spans="2:14" x14ac:dyDescent="0.25">
      <c r="B206" t="s">
        <v>425</v>
      </c>
      <c r="C206" t="s">
        <v>426</v>
      </c>
      <c r="D206" t="s">
        <v>20</v>
      </c>
      <c r="E206" s="1">
        <v>10.46</v>
      </c>
      <c r="F206" s="1">
        <v>20.91</v>
      </c>
      <c r="G206" t="s">
        <v>16</v>
      </c>
      <c r="H206" t="s">
        <v>17</v>
      </c>
      <c r="N206" s="3">
        <f t="shared" si="3"/>
        <v>20.91</v>
      </c>
    </row>
    <row r="207" spans="2:14" x14ac:dyDescent="0.25">
      <c r="B207" t="s">
        <v>427</v>
      </c>
      <c r="C207" t="s">
        <v>428</v>
      </c>
      <c r="D207" t="s">
        <v>76</v>
      </c>
      <c r="E207" s="1">
        <v>2.92</v>
      </c>
      <c r="F207" s="1">
        <v>58.41</v>
      </c>
      <c r="G207" t="s">
        <v>16</v>
      </c>
      <c r="H207" t="s">
        <v>17</v>
      </c>
      <c r="N207" s="3">
        <f t="shared" si="3"/>
        <v>58.41</v>
      </c>
    </row>
    <row r="208" spans="2:14" x14ac:dyDescent="0.25">
      <c r="B208" t="s">
        <v>429</v>
      </c>
      <c r="C208" t="s">
        <v>430</v>
      </c>
      <c r="D208" t="s">
        <v>87</v>
      </c>
      <c r="E208" s="1">
        <v>2.5499999999999998</v>
      </c>
      <c r="F208" s="1">
        <v>20.43</v>
      </c>
      <c r="G208" t="s">
        <v>16</v>
      </c>
      <c r="H208" t="s">
        <v>17</v>
      </c>
      <c r="N208" s="3">
        <f t="shared" si="3"/>
        <v>20.43</v>
      </c>
    </row>
    <row r="209" spans="2:14" x14ac:dyDescent="0.25">
      <c r="B209" t="s">
        <v>431</v>
      </c>
      <c r="C209" t="s">
        <v>432</v>
      </c>
      <c r="D209" t="s">
        <v>81</v>
      </c>
      <c r="E209" s="1">
        <v>9.41</v>
      </c>
      <c r="F209" s="1">
        <v>131.66999999999999</v>
      </c>
      <c r="G209" t="s">
        <v>16</v>
      </c>
      <c r="H209" t="s">
        <v>17</v>
      </c>
      <c r="N209" s="3">
        <f t="shared" si="3"/>
        <v>131.66999999999999</v>
      </c>
    </row>
    <row r="210" spans="2:14" x14ac:dyDescent="0.25">
      <c r="B210" t="s">
        <v>433</v>
      </c>
      <c r="C210" t="s">
        <v>434</v>
      </c>
      <c r="D210" t="s">
        <v>87</v>
      </c>
      <c r="E210" s="1">
        <v>8.66</v>
      </c>
      <c r="F210" s="1">
        <v>69.3</v>
      </c>
      <c r="G210" t="s">
        <v>16</v>
      </c>
      <c r="H210" t="s">
        <v>17</v>
      </c>
      <c r="N210" s="3">
        <f t="shared" si="3"/>
        <v>69.3</v>
      </c>
    </row>
    <row r="211" spans="2:14" x14ac:dyDescent="0.25">
      <c r="B211" t="s">
        <v>435</v>
      </c>
      <c r="C211" t="s">
        <v>436</v>
      </c>
      <c r="D211" t="s">
        <v>23</v>
      </c>
      <c r="E211" s="1">
        <v>5.76</v>
      </c>
      <c r="F211" s="1">
        <v>34.57</v>
      </c>
      <c r="G211" t="s">
        <v>16</v>
      </c>
      <c r="H211" t="s">
        <v>17</v>
      </c>
      <c r="N211" s="3">
        <f t="shared" si="3"/>
        <v>34.57</v>
      </c>
    </row>
    <row r="212" spans="2:14" x14ac:dyDescent="0.25">
      <c r="B212" t="s">
        <v>437</v>
      </c>
      <c r="C212" t="s">
        <v>438</v>
      </c>
      <c r="D212" t="s">
        <v>84</v>
      </c>
      <c r="E212" s="1">
        <v>10.199999999999999</v>
      </c>
      <c r="F212" s="1">
        <v>40.79</v>
      </c>
      <c r="G212" t="s">
        <v>16</v>
      </c>
      <c r="H212" t="s">
        <v>17</v>
      </c>
      <c r="N212" s="3">
        <f t="shared" si="3"/>
        <v>40.79</v>
      </c>
    </row>
    <row r="213" spans="2:14" x14ac:dyDescent="0.25">
      <c r="B213" t="s">
        <v>439</v>
      </c>
      <c r="C213" t="s">
        <v>440</v>
      </c>
      <c r="D213" t="s">
        <v>90</v>
      </c>
      <c r="E213" s="1">
        <v>45.82</v>
      </c>
      <c r="F213" s="1">
        <v>458.17</v>
      </c>
      <c r="G213" t="s">
        <v>16</v>
      </c>
      <c r="H213" t="s">
        <v>17</v>
      </c>
      <c r="N213" s="3">
        <f t="shared" si="3"/>
        <v>458.17</v>
      </c>
    </row>
    <row r="214" spans="2:14" x14ac:dyDescent="0.25">
      <c r="B214" t="s">
        <v>441</v>
      </c>
      <c r="C214" t="s">
        <v>442</v>
      </c>
      <c r="D214" t="s">
        <v>23</v>
      </c>
      <c r="E214" s="1">
        <v>39.03</v>
      </c>
      <c r="F214" s="1">
        <v>234.15</v>
      </c>
      <c r="G214" t="s">
        <v>16</v>
      </c>
      <c r="H214" t="s">
        <v>17</v>
      </c>
      <c r="N214" s="3">
        <f t="shared" si="3"/>
        <v>234.15</v>
      </c>
    </row>
    <row r="215" spans="2:14" x14ac:dyDescent="0.25">
      <c r="B215" t="s">
        <v>443</v>
      </c>
      <c r="C215" t="s">
        <v>444</v>
      </c>
      <c r="D215" t="s">
        <v>23</v>
      </c>
      <c r="E215" s="1">
        <v>35.840000000000003</v>
      </c>
      <c r="F215" s="1">
        <v>215.03</v>
      </c>
      <c r="G215" t="s">
        <v>16</v>
      </c>
      <c r="H215" t="s">
        <v>17</v>
      </c>
      <c r="N215" s="3">
        <f t="shared" si="3"/>
        <v>215.03</v>
      </c>
    </row>
    <row r="216" spans="2:14" x14ac:dyDescent="0.25">
      <c r="M216" s="4" t="s">
        <v>445</v>
      </c>
      <c r="N216" s="5">
        <f>SUM(N2:N215)</f>
        <v>-276.30999999999915</v>
      </c>
    </row>
  </sheetData>
  <pageMargins left="0.7" right="0.7" top="0.75" bottom="0.75" header="0.3" footer="0.3"/>
  <ignoredErrors>
    <ignoredError sqref="A1:M2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2025-11-05T06:29:04Z</dcterms:modified>
</cp:coreProperties>
</file>