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70" yWindow="570" windowWidth="19815" windowHeight="9150"/>
  </bookViews>
  <sheets>
    <sheet name="Deductions_Search_Results.xlsx" sheetId="1" r:id="rId1"/>
  </sheets>
  <calcPr calcId="145621"/>
</workbook>
</file>

<file path=xl/calcChain.xml><?xml version="1.0" encoding="utf-8"?>
<calcChain xmlns="http://schemas.openxmlformats.org/spreadsheetml/2006/main">
  <c r="N50" i="1" l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26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" i="1"/>
</calcChain>
</file>

<file path=xl/sharedStrings.xml><?xml version="1.0" encoding="utf-8"?>
<sst xmlns="http://schemas.openxmlformats.org/spreadsheetml/2006/main" count="255" uniqueCount="115">
  <si>
    <t>Line number</t>
  </si>
  <si>
    <t>UPC</t>
  </si>
  <si>
    <t>Item description</t>
  </si>
  <si>
    <t>Adj quantity</t>
  </si>
  <si>
    <t>Unit price</t>
  </si>
  <si>
    <t>Adj amount</t>
  </si>
  <si>
    <t>Code</t>
  </si>
  <si>
    <t>Adjustment reason</t>
  </si>
  <si>
    <t>RTV number</t>
  </si>
  <si>
    <t>PO creation date</t>
  </si>
  <si>
    <t>Original invoice number</t>
  </si>
  <si>
    <t>Source PO number</t>
  </si>
  <si>
    <t>Store name</t>
  </si>
  <si>
    <t>10888777037781</t>
  </si>
  <si>
    <t>K Mabel Comforter Mini Set</t>
  </si>
  <si>
    <t>6</t>
  </si>
  <si>
    <t>Item invoiced/Not received (shortage)</t>
  </si>
  <si>
    <t>10888777074625</t>
  </si>
  <si>
    <t>T/TXL Mabel Duvet Mini Set</t>
  </si>
  <si>
    <t>2</t>
  </si>
  <si>
    <t>10888777083047</t>
  </si>
  <si>
    <t>Q Mabel Comforter Mini Set</t>
  </si>
  <si>
    <t>8</t>
  </si>
  <si>
    <t>10888777136996</t>
  </si>
  <si>
    <t>F/Q MV Open Quilt</t>
  </si>
  <si>
    <t>12</t>
  </si>
  <si>
    <t>10888777163619</t>
  </si>
  <si>
    <t>EDL Printed Reversible Comfort</t>
  </si>
  <si>
    <t>10</t>
  </si>
  <si>
    <t>10888777163626</t>
  </si>
  <si>
    <t>EDL Print Duvet Cover Set</t>
  </si>
  <si>
    <t>10888777163633</t>
  </si>
  <si>
    <t>T/TXL Block Stripe Quilt</t>
  </si>
  <si>
    <t>18</t>
  </si>
  <si>
    <t>10888777163640</t>
  </si>
  <si>
    <t>EDL Print Duvet Cover Set Flor</t>
  </si>
  <si>
    <t>10888777163657</t>
  </si>
  <si>
    <t>10888777163664</t>
  </si>
  <si>
    <t>10888777163671</t>
  </si>
  <si>
    <t>F/Q Geo Quilt</t>
  </si>
  <si>
    <t>10888777163688</t>
  </si>
  <si>
    <t>10888777163695</t>
  </si>
  <si>
    <t>K Geo Quilt</t>
  </si>
  <si>
    <t>10888777163701</t>
  </si>
  <si>
    <t>10888777163718</t>
  </si>
  <si>
    <t>T/TXL Geo Quilt</t>
  </si>
  <si>
    <t>10888777163725</t>
  </si>
  <si>
    <t>10888777163749</t>
  </si>
  <si>
    <t>K Floral Quilt</t>
  </si>
  <si>
    <t>26</t>
  </si>
  <si>
    <t>10888777163756</t>
  </si>
  <si>
    <t>F/Q Floral Quilt</t>
  </si>
  <si>
    <t>22</t>
  </si>
  <si>
    <t>10888777163763</t>
  </si>
  <si>
    <t>14</t>
  </si>
  <si>
    <t>10888777163770</t>
  </si>
  <si>
    <t>10888777163787</t>
  </si>
  <si>
    <t>T/TXL Floral Quilt</t>
  </si>
  <si>
    <t>4</t>
  </si>
  <si>
    <t>10888777163794</t>
  </si>
  <si>
    <t>10888777163817</t>
  </si>
  <si>
    <t>F/Q Block Stripe Quilt</t>
  </si>
  <si>
    <t>24</t>
  </si>
  <si>
    <t>10888777163824</t>
  </si>
  <si>
    <t>888777037784</t>
  </si>
  <si>
    <t>HD 3PC CMFTR K-BLU</t>
  </si>
  <si>
    <t>7</t>
  </si>
  <si>
    <t>Overage (PCM)</t>
  </si>
  <si>
    <t>888777074628</t>
  </si>
  <si>
    <t>HD DUVET-T/TXL-BLUE</t>
  </si>
  <si>
    <t>888777083040</t>
  </si>
  <si>
    <t>HD 3PC CMFTR F/Q-BLU</t>
  </si>
  <si>
    <t>888777136999</t>
  </si>
  <si>
    <t>MV QUILT F/Q-GREY</t>
  </si>
  <si>
    <t>888777163612</t>
  </si>
  <si>
    <t>EDL RV COMF T-STRIPE</t>
  </si>
  <si>
    <t>888777163629</t>
  </si>
  <si>
    <t>EDL DUVET K-STRIPE</t>
  </si>
  <si>
    <t>888777163636</t>
  </si>
  <si>
    <t>EDL QUILT TXL-STRIPE</t>
  </si>
  <si>
    <t>888777163643</t>
  </si>
  <si>
    <t>EDL DUVET T-FLORAL</t>
  </si>
  <si>
    <t>888777163650</t>
  </si>
  <si>
    <t>EDL RV COMF F/Q-FLRL</t>
  </si>
  <si>
    <t>888777163667</t>
  </si>
  <si>
    <t>EDL RV COMF K-STRIPE</t>
  </si>
  <si>
    <t>888777163674</t>
  </si>
  <si>
    <t>EDL QUILT F/Q-GEO</t>
  </si>
  <si>
    <t>888777163681</t>
  </si>
  <si>
    <t>EDL DUVET FQ-FLORAL</t>
  </si>
  <si>
    <t>888777163698</t>
  </si>
  <si>
    <t>EDL QUILT K-GEO</t>
  </si>
  <si>
    <t>888777163704</t>
  </si>
  <si>
    <t>EDL DUVET T-STRIPE</t>
  </si>
  <si>
    <t>888777163711</t>
  </si>
  <si>
    <t>EDL QUILT TXL-GEO</t>
  </si>
  <si>
    <t>888777163728</t>
  </si>
  <si>
    <t>EDL RV COMF F/Q-STRP</t>
  </si>
  <si>
    <t>888777163742</t>
  </si>
  <si>
    <t>EDL QUILT K-FLORAL</t>
  </si>
  <si>
    <t>888777163759</t>
  </si>
  <si>
    <t>EDL QUILT F/Q-FLORAL</t>
  </si>
  <si>
    <t>888777163766</t>
  </si>
  <si>
    <t>EDL RV COMF T-FLORAL</t>
  </si>
  <si>
    <t>888777163773</t>
  </si>
  <si>
    <t>EDL DUVET K-FLORAL</t>
  </si>
  <si>
    <t>888777163780</t>
  </si>
  <si>
    <t>EDL QUILT TXL-FLORAL</t>
  </si>
  <si>
    <t>888777163797</t>
  </si>
  <si>
    <t>EDL DUVET FQ-STRIPE</t>
  </si>
  <si>
    <t>888777163810</t>
  </si>
  <si>
    <t>EDL QUILT F/Q-STRIPE</t>
  </si>
  <si>
    <t>888777163827</t>
  </si>
  <si>
    <t>EDL RV COMF K-FLORAL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</si>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</sst>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 applyNumberFormat="1"/>
    <xf numFmtId="2" fontId="0" fillId="0" borderId="0" xfId="0" applyNumberFormat="1"/>
    <xf numFmtId="0" fontId="2" fillId="2" borderId="0" xfId="0" applyNumberFormat="1" applyFont="1" applyFill="1"/>
    <xf numFmtId="43" fontId="3" fillId="0" borderId="0" xfId="1" applyFont="1"/>
    <xf numFmtId="43" fontId="4" fillId="2" borderId="0" xfId="1" applyFont="1" applyFill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topLeftCell="A28" workbookViewId="0">
      <selection activeCell="Q59" sqref="Q59"/>
    </sheetView>
  </sheetViews>
  <sheetFormatPr defaultRowHeight="15.75" x14ac:dyDescent="0.25"/>
  <cols>
    <col min="14" max="14" width="11" style="3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5" t="s">
        <v>5</v>
      </c>
    </row>
    <row r="2" spans="1:14" x14ac:dyDescent="0.25">
      <c r="B2" t="s">
        <v>13</v>
      </c>
      <c r="C2" t="s">
        <v>14</v>
      </c>
      <c r="D2" t="s">
        <v>15</v>
      </c>
      <c r="E2" s="1">
        <v>38</v>
      </c>
      <c r="F2" s="1">
        <v>228</v>
      </c>
      <c r="G2" t="s">
        <v>15</v>
      </c>
      <c r="H2" t="s">
        <v>16</v>
      </c>
      <c r="N2" s="3">
        <f>F2*-1</f>
        <v>-228</v>
      </c>
    </row>
    <row r="3" spans="1:14" x14ac:dyDescent="0.25">
      <c r="B3" t="s">
        <v>17</v>
      </c>
      <c r="C3" t="s">
        <v>18</v>
      </c>
      <c r="D3" t="s">
        <v>19</v>
      </c>
      <c r="E3" s="1">
        <v>18.62</v>
      </c>
      <c r="F3" s="1">
        <v>37.24</v>
      </c>
      <c r="G3" t="s">
        <v>15</v>
      </c>
      <c r="H3" t="s">
        <v>16</v>
      </c>
      <c r="N3" s="3">
        <f t="shared" ref="N3:N25" si="0">F3*-1</f>
        <v>-37.24</v>
      </c>
    </row>
    <row r="4" spans="1:14" x14ac:dyDescent="0.25">
      <c r="B4" t="s">
        <v>20</v>
      </c>
      <c r="C4" t="s">
        <v>21</v>
      </c>
      <c r="D4" t="s">
        <v>22</v>
      </c>
      <c r="E4" s="1">
        <v>33.42</v>
      </c>
      <c r="F4" s="1">
        <v>267.36</v>
      </c>
      <c r="G4" t="s">
        <v>15</v>
      </c>
      <c r="H4" t="s">
        <v>16</v>
      </c>
      <c r="N4" s="3">
        <f t="shared" si="0"/>
        <v>-267.36</v>
      </c>
    </row>
    <row r="5" spans="1:14" x14ac:dyDescent="0.25">
      <c r="B5" t="s">
        <v>23</v>
      </c>
      <c r="C5" t="s">
        <v>24</v>
      </c>
      <c r="D5" t="s">
        <v>25</v>
      </c>
      <c r="E5" s="1">
        <v>42.58</v>
      </c>
      <c r="F5" s="1">
        <v>510.96</v>
      </c>
      <c r="G5" t="s">
        <v>15</v>
      </c>
      <c r="H5" t="s">
        <v>16</v>
      </c>
      <c r="N5" s="3">
        <f t="shared" si="0"/>
        <v>-510.96</v>
      </c>
    </row>
    <row r="6" spans="1:14" x14ac:dyDescent="0.25">
      <c r="B6" t="s">
        <v>26</v>
      </c>
      <c r="C6" t="s">
        <v>27</v>
      </c>
      <c r="D6" t="s">
        <v>28</v>
      </c>
      <c r="E6" s="1">
        <v>11.24</v>
      </c>
      <c r="F6" s="1">
        <v>112.4</v>
      </c>
      <c r="G6" t="s">
        <v>15</v>
      </c>
      <c r="H6" t="s">
        <v>16</v>
      </c>
      <c r="N6" s="3">
        <f t="shared" si="0"/>
        <v>-112.4</v>
      </c>
    </row>
    <row r="7" spans="1:14" x14ac:dyDescent="0.25">
      <c r="B7" t="s">
        <v>29</v>
      </c>
      <c r="C7" t="s">
        <v>30</v>
      </c>
      <c r="D7" t="s">
        <v>19</v>
      </c>
      <c r="E7" s="1">
        <v>13.57</v>
      </c>
      <c r="F7" s="1">
        <v>27.14</v>
      </c>
      <c r="G7" t="s">
        <v>15</v>
      </c>
      <c r="H7" t="s">
        <v>16</v>
      </c>
      <c r="N7" s="3">
        <f t="shared" si="0"/>
        <v>-27.14</v>
      </c>
    </row>
    <row r="8" spans="1:14" x14ac:dyDescent="0.25">
      <c r="B8" t="s">
        <v>31</v>
      </c>
      <c r="C8" t="s">
        <v>32</v>
      </c>
      <c r="D8" t="s">
        <v>33</v>
      </c>
      <c r="E8" s="1">
        <v>13.34</v>
      </c>
      <c r="F8" s="1">
        <v>240.12</v>
      </c>
      <c r="G8" t="s">
        <v>15</v>
      </c>
      <c r="H8" t="s">
        <v>16</v>
      </c>
      <c r="N8" s="3">
        <f t="shared" si="0"/>
        <v>-240.12</v>
      </c>
    </row>
    <row r="9" spans="1:14" x14ac:dyDescent="0.25">
      <c r="B9" t="s">
        <v>34</v>
      </c>
      <c r="C9" t="s">
        <v>35</v>
      </c>
      <c r="D9" t="s">
        <v>15</v>
      </c>
      <c r="E9" s="1">
        <v>9.77</v>
      </c>
      <c r="F9" s="1">
        <v>58.62</v>
      </c>
      <c r="G9" t="s">
        <v>15</v>
      </c>
      <c r="H9" t="s">
        <v>16</v>
      </c>
      <c r="N9" s="3">
        <f t="shared" si="0"/>
        <v>-58.62</v>
      </c>
    </row>
    <row r="10" spans="1:14" x14ac:dyDescent="0.25">
      <c r="B10" t="s">
        <v>36</v>
      </c>
      <c r="C10" t="s">
        <v>27</v>
      </c>
      <c r="D10" t="s">
        <v>15</v>
      </c>
      <c r="E10" s="1">
        <v>13.82</v>
      </c>
      <c r="F10" s="1">
        <v>82.92</v>
      </c>
      <c r="G10" t="s">
        <v>15</v>
      </c>
      <c r="H10" t="s">
        <v>16</v>
      </c>
      <c r="N10" s="3">
        <f t="shared" si="0"/>
        <v>-82.92</v>
      </c>
    </row>
    <row r="11" spans="1:14" x14ac:dyDescent="0.25">
      <c r="B11" t="s">
        <v>37</v>
      </c>
      <c r="C11" t="s">
        <v>27</v>
      </c>
      <c r="D11" t="s">
        <v>22</v>
      </c>
      <c r="E11" s="1">
        <v>16</v>
      </c>
      <c r="F11" s="1">
        <v>128</v>
      </c>
      <c r="G11" t="s">
        <v>15</v>
      </c>
      <c r="H11" t="s">
        <v>16</v>
      </c>
      <c r="N11" s="3">
        <f t="shared" si="0"/>
        <v>-128</v>
      </c>
    </row>
    <row r="12" spans="1:14" x14ac:dyDescent="0.25">
      <c r="B12" t="s">
        <v>38</v>
      </c>
      <c r="C12" t="s">
        <v>39</v>
      </c>
      <c r="D12" t="s">
        <v>28</v>
      </c>
      <c r="E12" s="1">
        <v>16.350000000000001</v>
      </c>
      <c r="F12" s="1">
        <v>163.5</v>
      </c>
      <c r="G12" t="s">
        <v>15</v>
      </c>
      <c r="H12" t="s">
        <v>16</v>
      </c>
      <c r="N12" s="3">
        <f t="shared" si="0"/>
        <v>-163.5</v>
      </c>
    </row>
    <row r="13" spans="1:14" x14ac:dyDescent="0.25">
      <c r="B13" t="s">
        <v>40</v>
      </c>
      <c r="C13" t="s">
        <v>35</v>
      </c>
      <c r="D13" t="s">
        <v>19</v>
      </c>
      <c r="E13" s="1">
        <v>11.86</v>
      </c>
      <c r="F13" s="1">
        <v>23.72</v>
      </c>
      <c r="G13" t="s">
        <v>15</v>
      </c>
      <c r="H13" t="s">
        <v>16</v>
      </c>
      <c r="N13" s="3">
        <f t="shared" si="0"/>
        <v>-23.72</v>
      </c>
    </row>
    <row r="14" spans="1:14" x14ac:dyDescent="0.25">
      <c r="B14" t="s">
        <v>41</v>
      </c>
      <c r="C14" t="s">
        <v>42</v>
      </c>
      <c r="D14" t="s">
        <v>22</v>
      </c>
      <c r="E14" s="1">
        <v>19.3</v>
      </c>
      <c r="F14" s="1">
        <v>154.4</v>
      </c>
      <c r="G14" t="s">
        <v>15</v>
      </c>
      <c r="H14" t="s">
        <v>16</v>
      </c>
      <c r="N14" s="3">
        <f t="shared" si="0"/>
        <v>-154.4</v>
      </c>
    </row>
    <row r="15" spans="1:14" x14ac:dyDescent="0.25">
      <c r="B15" t="s">
        <v>43</v>
      </c>
      <c r="C15" t="s">
        <v>30</v>
      </c>
      <c r="D15" t="s">
        <v>19</v>
      </c>
      <c r="E15" s="1">
        <v>9.77</v>
      </c>
      <c r="F15" s="1">
        <v>19.54</v>
      </c>
      <c r="G15" t="s">
        <v>15</v>
      </c>
      <c r="H15" t="s">
        <v>16</v>
      </c>
      <c r="N15" s="3">
        <f t="shared" si="0"/>
        <v>-19.54</v>
      </c>
    </row>
    <row r="16" spans="1:14" x14ac:dyDescent="0.25">
      <c r="B16" t="s">
        <v>44</v>
      </c>
      <c r="C16" t="s">
        <v>45</v>
      </c>
      <c r="D16" t="s">
        <v>28</v>
      </c>
      <c r="E16" s="1">
        <v>13.34</v>
      </c>
      <c r="F16" s="1">
        <v>133.4</v>
      </c>
      <c r="G16" t="s">
        <v>15</v>
      </c>
      <c r="H16" t="s">
        <v>16</v>
      </c>
      <c r="N16" s="3">
        <f t="shared" si="0"/>
        <v>-133.4</v>
      </c>
    </row>
    <row r="17" spans="2:14" x14ac:dyDescent="0.25">
      <c r="B17" t="s">
        <v>46</v>
      </c>
      <c r="C17" t="s">
        <v>27</v>
      </c>
      <c r="D17" t="s">
        <v>15</v>
      </c>
      <c r="E17" s="1">
        <v>13.82</v>
      </c>
      <c r="F17" s="1">
        <v>82.92</v>
      </c>
      <c r="G17" t="s">
        <v>15</v>
      </c>
      <c r="H17" t="s">
        <v>16</v>
      </c>
      <c r="N17" s="3">
        <f t="shared" si="0"/>
        <v>-82.92</v>
      </c>
    </row>
    <row r="18" spans="2:14" x14ac:dyDescent="0.25">
      <c r="B18" t="s">
        <v>47</v>
      </c>
      <c r="C18" t="s">
        <v>48</v>
      </c>
      <c r="D18" t="s">
        <v>49</v>
      </c>
      <c r="E18" s="1">
        <v>19.3</v>
      </c>
      <c r="F18" s="1">
        <v>501.8</v>
      </c>
      <c r="G18" t="s">
        <v>15</v>
      </c>
      <c r="H18" t="s">
        <v>16</v>
      </c>
      <c r="N18" s="3">
        <f t="shared" si="0"/>
        <v>-501.8</v>
      </c>
    </row>
    <row r="19" spans="2:14" x14ac:dyDescent="0.25">
      <c r="B19" t="s">
        <v>50</v>
      </c>
      <c r="C19" t="s">
        <v>51</v>
      </c>
      <c r="D19" t="s">
        <v>52</v>
      </c>
      <c r="E19" s="1">
        <v>16.350000000000001</v>
      </c>
      <c r="F19" s="1">
        <v>359.7</v>
      </c>
      <c r="G19" t="s">
        <v>15</v>
      </c>
      <c r="H19" t="s">
        <v>16</v>
      </c>
      <c r="N19" s="3">
        <f t="shared" si="0"/>
        <v>-359.7</v>
      </c>
    </row>
    <row r="20" spans="2:14" x14ac:dyDescent="0.25">
      <c r="B20" t="s">
        <v>53</v>
      </c>
      <c r="C20" t="s">
        <v>27</v>
      </c>
      <c r="D20" t="s">
        <v>54</v>
      </c>
      <c r="E20" s="1">
        <v>11.24</v>
      </c>
      <c r="F20" s="1">
        <v>157.36000000000001</v>
      </c>
      <c r="G20" t="s">
        <v>15</v>
      </c>
      <c r="H20" t="s">
        <v>16</v>
      </c>
      <c r="N20" s="3">
        <f t="shared" si="0"/>
        <v>-157.36000000000001</v>
      </c>
    </row>
    <row r="21" spans="2:14" x14ac:dyDescent="0.25">
      <c r="B21" t="s">
        <v>55</v>
      </c>
      <c r="C21" t="s">
        <v>35</v>
      </c>
      <c r="D21" t="s">
        <v>22</v>
      </c>
      <c r="E21" s="1">
        <v>13.57</v>
      </c>
      <c r="F21" s="1">
        <v>108.56</v>
      </c>
      <c r="G21" t="s">
        <v>15</v>
      </c>
      <c r="H21" t="s">
        <v>16</v>
      </c>
      <c r="N21" s="3">
        <f t="shared" si="0"/>
        <v>-108.56</v>
      </c>
    </row>
    <row r="22" spans="2:14" x14ac:dyDescent="0.25">
      <c r="B22" t="s">
        <v>56</v>
      </c>
      <c r="C22" t="s">
        <v>57</v>
      </c>
      <c r="D22" t="s">
        <v>58</v>
      </c>
      <c r="E22" s="1">
        <v>13.34</v>
      </c>
      <c r="F22" s="1">
        <v>53.36</v>
      </c>
      <c r="G22" t="s">
        <v>15</v>
      </c>
      <c r="H22" t="s">
        <v>16</v>
      </c>
      <c r="N22" s="3">
        <f t="shared" si="0"/>
        <v>-53.36</v>
      </c>
    </row>
    <row r="23" spans="2:14" x14ac:dyDescent="0.25">
      <c r="B23" t="s">
        <v>59</v>
      </c>
      <c r="C23" t="s">
        <v>30</v>
      </c>
      <c r="D23" t="s">
        <v>19</v>
      </c>
      <c r="E23" s="1">
        <v>11.86</v>
      </c>
      <c r="F23" s="1">
        <v>23.72</v>
      </c>
      <c r="G23" t="s">
        <v>15</v>
      </c>
      <c r="H23" t="s">
        <v>16</v>
      </c>
      <c r="N23" s="3">
        <f t="shared" si="0"/>
        <v>-23.72</v>
      </c>
    </row>
    <row r="24" spans="2:14" x14ac:dyDescent="0.25">
      <c r="B24" t="s">
        <v>60</v>
      </c>
      <c r="C24" t="s">
        <v>61</v>
      </c>
      <c r="D24" t="s">
        <v>62</v>
      </c>
      <c r="E24" s="1">
        <v>16.350000000000001</v>
      </c>
      <c r="F24" s="1">
        <v>392.4</v>
      </c>
      <c r="G24" t="s">
        <v>15</v>
      </c>
      <c r="H24" t="s">
        <v>16</v>
      </c>
      <c r="N24" s="3">
        <f t="shared" si="0"/>
        <v>-392.4</v>
      </c>
    </row>
    <row r="25" spans="2:14" x14ac:dyDescent="0.25">
      <c r="B25" t="s">
        <v>63</v>
      </c>
      <c r="C25" t="s">
        <v>27</v>
      </c>
      <c r="D25" t="s">
        <v>19</v>
      </c>
      <c r="E25" s="1">
        <v>16</v>
      </c>
      <c r="F25" s="1">
        <v>32</v>
      </c>
      <c r="G25" t="s">
        <v>15</v>
      </c>
      <c r="H25" t="s">
        <v>16</v>
      </c>
      <c r="N25" s="3">
        <f t="shared" si="0"/>
        <v>-32</v>
      </c>
    </row>
    <row r="26" spans="2:14" x14ac:dyDescent="0.25">
      <c r="B26" t="s">
        <v>64</v>
      </c>
      <c r="C26" t="s">
        <v>65</v>
      </c>
      <c r="D26" t="s">
        <v>15</v>
      </c>
      <c r="E26" s="1">
        <v>37.619999999999997</v>
      </c>
      <c r="F26" s="1">
        <v>225.72</v>
      </c>
      <c r="G26" t="s">
        <v>66</v>
      </c>
      <c r="H26" t="s">
        <v>67</v>
      </c>
      <c r="N26" s="3">
        <f>F26</f>
        <v>225.72</v>
      </c>
    </row>
    <row r="27" spans="2:14" x14ac:dyDescent="0.25">
      <c r="B27" t="s">
        <v>68</v>
      </c>
      <c r="C27" t="s">
        <v>69</v>
      </c>
      <c r="D27" t="s">
        <v>19</v>
      </c>
      <c r="E27" s="1">
        <v>18.440000000000001</v>
      </c>
      <c r="F27" s="1">
        <v>36.869999999999997</v>
      </c>
      <c r="G27" t="s">
        <v>66</v>
      </c>
      <c r="H27" t="s">
        <v>67</v>
      </c>
      <c r="N27" s="3">
        <f t="shared" ref="N27:N49" si="1">F27</f>
        <v>36.869999999999997</v>
      </c>
    </row>
    <row r="28" spans="2:14" x14ac:dyDescent="0.25">
      <c r="B28" t="s">
        <v>70</v>
      </c>
      <c r="C28" t="s">
        <v>71</v>
      </c>
      <c r="D28" t="s">
        <v>22</v>
      </c>
      <c r="E28" s="1">
        <v>33.090000000000003</v>
      </c>
      <c r="F28" s="1">
        <v>264.69</v>
      </c>
      <c r="G28" t="s">
        <v>66</v>
      </c>
      <c r="H28" t="s">
        <v>67</v>
      </c>
      <c r="N28" s="3">
        <f t="shared" si="1"/>
        <v>264.69</v>
      </c>
    </row>
    <row r="29" spans="2:14" x14ac:dyDescent="0.25">
      <c r="B29" t="s">
        <v>72</v>
      </c>
      <c r="C29" t="s">
        <v>73</v>
      </c>
      <c r="D29" t="s">
        <v>25</v>
      </c>
      <c r="E29" s="1">
        <v>42.15</v>
      </c>
      <c r="F29" s="1">
        <v>505.85</v>
      </c>
      <c r="G29" t="s">
        <v>66</v>
      </c>
      <c r="H29" t="s">
        <v>67</v>
      </c>
      <c r="N29" s="3">
        <f t="shared" si="1"/>
        <v>505.85</v>
      </c>
    </row>
    <row r="30" spans="2:14" x14ac:dyDescent="0.25">
      <c r="B30" t="s">
        <v>74</v>
      </c>
      <c r="C30" t="s">
        <v>75</v>
      </c>
      <c r="D30" t="s">
        <v>28</v>
      </c>
      <c r="E30" s="1">
        <v>11.13</v>
      </c>
      <c r="F30" s="1">
        <v>111.28</v>
      </c>
      <c r="G30" t="s">
        <v>66</v>
      </c>
      <c r="H30" t="s">
        <v>67</v>
      </c>
      <c r="N30" s="3">
        <f t="shared" si="1"/>
        <v>111.28</v>
      </c>
    </row>
    <row r="31" spans="2:14" x14ac:dyDescent="0.25">
      <c r="B31" t="s">
        <v>76</v>
      </c>
      <c r="C31" t="s">
        <v>77</v>
      </c>
      <c r="D31" t="s">
        <v>19</v>
      </c>
      <c r="E31" s="1">
        <v>13.44</v>
      </c>
      <c r="F31" s="1">
        <v>26.87</v>
      </c>
      <c r="G31" t="s">
        <v>66</v>
      </c>
      <c r="H31" t="s">
        <v>67</v>
      </c>
      <c r="N31" s="3">
        <f t="shared" si="1"/>
        <v>26.87</v>
      </c>
    </row>
    <row r="32" spans="2:14" x14ac:dyDescent="0.25">
      <c r="B32" t="s">
        <v>78</v>
      </c>
      <c r="C32" t="s">
        <v>79</v>
      </c>
      <c r="D32" t="s">
        <v>33</v>
      </c>
      <c r="E32" s="1">
        <v>13.21</v>
      </c>
      <c r="F32" s="1">
        <v>237.72</v>
      </c>
      <c r="G32" t="s">
        <v>66</v>
      </c>
      <c r="H32" t="s">
        <v>67</v>
      </c>
      <c r="N32" s="3">
        <f t="shared" si="1"/>
        <v>237.72</v>
      </c>
    </row>
    <row r="33" spans="2:14" x14ac:dyDescent="0.25">
      <c r="B33" t="s">
        <v>80</v>
      </c>
      <c r="C33" t="s">
        <v>81</v>
      </c>
      <c r="D33" t="s">
        <v>15</v>
      </c>
      <c r="E33" s="1">
        <v>9.67</v>
      </c>
      <c r="F33" s="1">
        <v>58.03</v>
      </c>
      <c r="G33" t="s">
        <v>66</v>
      </c>
      <c r="H33" t="s">
        <v>67</v>
      </c>
      <c r="N33" s="3">
        <f t="shared" si="1"/>
        <v>58.03</v>
      </c>
    </row>
    <row r="34" spans="2:14" x14ac:dyDescent="0.25">
      <c r="B34" t="s">
        <v>82</v>
      </c>
      <c r="C34" t="s">
        <v>83</v>
      </c>
      <c r="D34" t="s">
        <v>15</v>
      </c>
      <c r="E34" s="1">
        <v>13.68</v>
      </c>
      <c r="F34" s="1">
        <v>82.09</v>
      </c>
      <c r="G34" t="s">
        <v>66</v>
      </c>
      <c r="H34" t="s">
        <v>67</v>
      </c>
      <c r="N34" s="3">
        <f t="shared" si="1"/>
        <v>82.09</v>
      </c>
    </row>
    <row r="35" spans="2:14" x14ac:dyDescent="0.25">
      <c r="B35" t="s">
        <v>84</v>
      </c>
      <c r="C35" t="s">
        <v>85</v>
      </c>
      <c r="D35" t="s">
        <v>22</v>
      </c>
      <c r="E35" s="1">
        <v>15.84</v>
      </c>
      <c r="F35" s="1">
        <v>126.72</v>
      </c>
      <c r="G35" t="s">
        <v>66</v>
      </c>
      <c r="H35" t="s">
        <v>67</v>
      </c>
      <c r="N35" s="3">
        <f t="shared" si="1"/>
        <v>126.72</v>
      </c>
    </row>
    <row r="36" spans="2:14" x14ac:dyDescent="0.25">
      <c r="B36" t="s">
        <v>86</v>
      </c>
      <c r="C36" t="s">
        <v>87</v>
      </c>
      <c r="D36" t="s">
        <v>28</v>
      </c>
      <c r="E36" s="1">
        <v>16.190000000000001</v>
      </c>
      <c r="F36" s="1">
        <v>161.86000000000001</v>
      </c>
      <c r="G36" t="s">
        <v>66</v>
      </c>
      <c r="H36" t="s">
        <v>67</v>
      </c>
      <c r="N36" s="3">
        <f t="shared" si="1"/>
        <v>161.86000000000001</v>
      </c>
    </row>
    <row r="37" spans="2:14" x14ac:dyDescent="0.25">
      <c r="B37" t="s">
        <v>88</v>
      </c>
      <c r="C37" t="s">
        <v>89</v>
      </c>
      <c r="D37" t="s">
        <v>19</v>
      </c>
      <c r="E37" s="1">
        <v>11.74</v>
      </c>
      <c r="F37" s="1">
        <v>23.48</v>
      </c>
      <c r="G37" t="s">
        <v>66</v>
      </c>
      <c r="H37" t="s">
        <v>67</v>
      </c>
      <c r="N37" s="3">
        <f t="shared" si="1"/>
        <v>23.48</v>
      </c>
    </row>
    <row r="38" spans="2:14" x14ac:dyDescent="0.25">
      <c r="B38" t="s">
        <v>90</v>
      </c>
      <c r="C38" t="s">
        <v>91</v>
      </c>
      <c r="D38" t="s">
        <v>22</v>
      </c>
      <c r="E38" s="1">
        <v>19.11</v>
      </c>
      <c r="F38" s="1">
        <v>152.86000000000001</v>
      </c>
      <c r="G38" t="s">
        <v>66</v>
      </c>
      <c r="H38" t="s">
        <v>67</v>
      </c>
      <c r="N38" s="3">
        <f t="shared" si="1"/>
        <v>152.86000000000001</v>
      </c>
    </row>
    <row r="39" spans="2:14" x14ac:dyDescent="0.25">
      <c r="B39" t="s">
        <v>92</v>
      </c>
      <c r="C39" t="s">
        <v>93</v>
      </c>
      <c r="D39" t="s">
        <v>19</v>
      </c>
      <c r="E39" s="1">
        <v>9.67</v>
      </c>
      <c r="F39" s="1">
        <v>19.34</v>
      </c>
      <c r="G39" t="s">
        <v>66</v>
      </c>
      <c r="H39" t="s">
        <v>67</v>
      </c>
      <c r="N39" s="3">
        <f t="shared" si="1"/>
        <v>19.34</v>
      </c>
    </row>
    <row r="40" spans="2:14" x14ac:dyDescent="0.25">
      <c r="B40" t="s">
        <v>94</v>
      </c>
      <c r="C40" t="s">
        <v>95</v>
      </c>
      <c r="D40" t="s">
        <v>28</v>
      </c>
      <c r="E40" s="1">
        <v>13.21</v>
      </c>
      <c r="F40" s="1">
        <v>132.07</v>
      </c>
      <c r="G40" t="s">
        <v>66</v>
      </c>
      <c r="H40" t="s">
        <v>67</v>
      </c>
      <c r="N40" s="3">
        <f t="shared" si="1"/>
        <v>132.07</v>
      </c>
    </row>
    <row r="41" spans="2:14" x14ac:dyDescent="0.25">
      <c r="B41" t="s">
        <v>96</v>
      </c>
      <c r="C41" t="s">
        <v>97</v>
      </c>
      <c r="D41" t="s">
        <v>15</v>
      </c>
      <c r="E41" s="1">
        <v>13.68</v>
      </c>
      <c r="F41" s="1">
        <v>82.09</v>
      </c>
      <c r="G41" t="s">
        <v>66</v>
      </c>
      <c r="H41" t="s">
        <v>67</v>
      </c>
      <c r="N41" s="3">
        <f t="shared" si="1"/>
        <v>82.09</v>
      </c>
    </row>
    <row r="42" spans="2:14" x14ac:dyDescent="0.25">
      <c r="B42" t="s">
        <v>98</v>
      </c>
      <c r="C42" t="s">
        <v>99</v>
      </c>
      <c r="D42" t="s">
        <v>49</v>
      </c>
      <c r="E42" s="1">
        <v>19.11</v>
      </c>
      <c r="F42" s="1">
        <v>496.78</v>
      </c>
      <c r="G42" t="s">
        <v>66</v>
      </c>
      <c r="H42" t="s">
        <v>67</v>
      </c>
      <c r="N42" s="3">
        <f t="shared" si="1"/>
        <v>496.78</v>
      </c>
    </row>
    <row r="43" spans="2:14" x14ac:dyDescent="0.25">
      <c r="B43" t="s">
        <v>100</v>
      </c>
      <c r="C43" t="s">
        <v>101</v>
      </c>
      <c r="D43" t="s">
        <v>52</v>
      </c>
      <c r="E43" s="1">
        <v>16.190000000000001</v>
      </c>
      <c r="F43" s="1">
        <v>356.1</v>
      </c>
      <c r="G43" t="s">
        <v>66</v>
      </c>
      <c r="H43" t="s">
        <v>67</v>
      </c>
      <c r="N43" s="3">
        <f t="shared" si="1"/>
        <v>356.1</v>
      </c>
    </row>
    <row r="44" spans="2:14" x14ac:dyDescent="0.25">
      <c r="B44" t="s">
        <v>102</v>
      </c>
      <c r="C44" t="s">
        <v>103</v>
      </c>
      <c r="D44" t="s">
        <v>54</v>
      </c>
      <c r="E44" s="1">
        <v>11.13</v>
      </c>
      <c r="F44" s="1">
        <v>155.79</v>
      </c>
      <c r="G44" t="s">
        <v>66</v>
      </c>
      <c r="H44" t="s">
        <v>67</v>
      </c>
      <c r="N44" s="3">
        <f t="shared" si="1"/>
        <v>155.79</v>
      </c>
    </row>
    <row r="45" spans="2:14" x14ac:dyDescent="0.25">
      <c r="B45" t="s">
        <v>104</v>
      </c>
      <c r="C45" t="s">
        <v>105</v>
      </c>
      <c r="D45" t="s">
        <v>22</v>
      </c>
      <c r="E45" s="1">
        <v>13.43</v>
      </c>
      <c r="F45" s="1">
        <v>107.47</v>
      </c>
      <c r="G45" t="s">
        <v>66</v>
      </c>
      <c r="H45" t="s">
        <v>67</v>
      </c>
      <c r="N45" s="3">
        <f t="shared" si="1"/>
        <v>107.47</v>
      </c>
    </row>
    <row r="46" spans="2:14" x14ac:dyDescent="0.25">
      <c r="B46" t="s">
        <v>106</v>
      </c>
      <c r="C46" t="s">
        <v>107</v>
      </c>
      <c r="D46" t="s">
        <v>58</v>
      </c>
      <c r="E46" s="1">
        <v>13.21</v>
      </c>
      <c r="F46" s="1">
        <v>52.83</v>
      </c>
      <c r="G46" t="s">
        <v>66</v>
      </c>
      <c r="H46" t="s">
        <v>67</v>
      </c>
      <c r="N46" s="3">
        <f t="shared" si="1"/>
        <v>52.83</v>
      </c>
    </row>
    <row r="47" spans="2:14" x14ac:dyDescent="0.25">
      <c r="B47" t="s">
        <v>108</v>
      </c>
      <c r="C47" t="s">
        <v>109</v>
      </c>
      <c r="D47" t="s">
        <v>19</v>
      </c>
      <c r="E47" s="1">
        <v>11.74</v>
      </c>
      <c r="F47" s="1">
        <v>23.48</v>
      </c>
      <c r="G47" t="s">
        <v>66</v>
      </c>
      <c r="H47" t="s">
        <v>67</v>
      </c>
      <c r="N47" s="3">
        <f t="shared" si="1"/>
        <v>23.48</v>
      </c>
    </row>
    <row r="48" spans="2:14" x14ac:dyDescent="0.25">
      <c r="B48" t="s">
        <v>110</v>
      </c>
      <c r="C48" t="s">
        <v>111</v>
      </c>
      <c r="D48" t="s">
        <v>62</v>
      </c>
      <c r="E48" s="1">
        <v>16.190000000000001</v>
      </c>
      <c r="F48" s="1">
        <v>388.48</v>
      </c>
      <c r="G48" t="s">
        <v>66</v>
      </c>
      <c r="H48" t="s">
        <v>67</v>
      </c>
      <c r="N48" s="3">
        <f t="shared" si="1"/>
        <v>388.48</v>
      </c>
    </row>
    <row r="49" spans="2:14" x14ac:dyDescent="0.25">
      <c r="B49" t="s">
        <v>112</v>
      </c>
      <c r="C49" t="s">
        <v>113</v>
      </c>
      <c r="D49" t="s">
        <v>19</v>
      </c>
      <c r="E49" s="1">
        <v>15.84</v>
      </c>
      <c r="F49" s="1">
        <v>31.68</v>
      </c>
      <c r="G49" t="s">
        <v>66</v>
      </c>
      <c r="H49" t="s">
        <v>67</v>
      </c>
      <c r="N49" s="3">
        <f t="shared" si="1"/>
        <v>31.68</v>
      </c>
    </row>
    <row r="50" spans="2:14" x14ac:dyDescent="0.25">
      <c r="M50" s="2" t="s">
        <v>114</v>
      </c>
      <c r="N50" s="4">
        <f>SUM(N2:N49)</f>
        <v>-38.990000000001039</v>
      </c>
    </row>
  </sheetData>
  <pageMargins left="0.7" right="0.7" top="0.75" bottom="0.75" header="0.3" footer="0.3"/>
  <ignoredErrors>
    <ignoredError sqref="A1:M4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Deductions_Search_Results.xlsx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Huanhuan Shen</cp:lastModifiedBy>
  <dcterms:modified xsi:type="dcterms:W3CDTF">2025-10-31T04:57:43Z</dcterms:modified>
</cp:coreProperties>
</file>