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630" yWindow="600" windowWidth="27495" windowHeight="13740"/>
  </bookViews>
  <sheets>
    <sheet name="Deductions_Search_Results.xlsx" sheetId="1" r:id="rId1"/>
  </sheets>
  <calcPr calcId="145621"/>
</workbook>
</file>

<file path=xl/calcChain.xml><?xml version="1.0" encoding="utf-8"?>
<calcChain xmlns="http://schemas.openxmlformats.org/spreadsheetml/2006/main">
  <c r="N40" i="1" l="1"/>
  <c r="N39" i="1"/>
  <c r="N38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19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2" i="1"/>
</calcChain>
</file>

<file path=xl/sharedStrings.xml><?xml version="1.0" encoding="utf-8"?>
<sst xmlns="http://schemas.openxmlformats.org/spreadsheetml/2006/main" count="205" uniqueCount="85">
  <si>
    <t>Line number</t>
  </si>
  <si>
    <t>UPC</t>
  </si>
  <si>
    <t>Item description</t>
  </si>
  <si>
    <t>Adj quantity</t>
  </si>
  <si>
    <t>Unit price</t>
  </si>
  <si>
    <t>Adj amount</t>
  </si>
  <si>
    <t>Code</t>
  </si>
  <si>
    <t>Adjustment reason</t>
  </si>
  <si>
    <t>RTV number</t>
  </si>
  <si>
    <t>PO creation date</t>
  </si>
  <si>
    <t>Original invoice number</t>
  </si>
  <si>
    <t>Source PO number</t>
  </si>
  <si>
    <t>Store name</t>
  </si>
  <si>
    <t>041226788501</t>
  </si>
  <si>
    <t>HD BKT PNL WH 52X84</t>
  </si>
  <si>
    <t>4</t>
  </si>
  <si>
    <t>7</t>
  </si>
  <si>
    <t>Overage (PCM)</t>
  </si>
  <si>
    <t>041226788556</t>
  </si>
  <si>
    <t>HD SNTI PNL WH 52X63</t>
  </si>
  <si>
    <t>8</t>
  </si>
  <si>
    <t>041226788563</t>
  </si>
  <si>
    <t>HD SNTI PNL WH 52X84</t>
  </si>
  <si>
    <t>12</t>
  </si>
  <si>
    <t>041226788570</t>
  </si>
  <si>
    <t>HD SNTI PNL TF 52X63</t>
  </si>
  <si>
    <t>041226788839</t>
  </si>
  <si>
    <t>HD ALN PNL WH 52X84</t>
  </si>
  <si>
    <t>041226788976</t>
  </si>
  <si>
    <t>HD ALN PNL FG 52X84</t>
  </si>
  <si>
    <t>041226974256</t>
  </si>
  <si>
    <t>HD BESS PNL ST 52X63</t>
  </si>
  <si>
    <t>041226974317</t>
  </si>
  <si>
    <t>HD BES PNL MM 52X63</t>
  </si>
  <si>
    <t>041226974324</t>
  </si>
  <si>
    <t>HD BES PNL MM 52X84</t>
  </si>
  <si>
    <t>041226974331</t>
  </si>
  <si>
    <t>HD BASS PNL 52X63 WH</t>
  </si>
  <si>
    <t>041226974348</t>
  </si>
  <si>
    <t>HD BESS PNL WH 52X84</t>
  </si>
  <si>
    <t>041226974409</t>
  </si>
  <si>
    <t>HD BKT PNL STN 52X63</t>
  </si>
  <si>
    <t>041226974416</t>
  </si>
  <si>
    <t>HD BKT PNL STN 52X84</t>
  </si>
  <si>
    <t>041226974423</t>
  </si>
  <si>
    <t>HD BKT PNL GRY 52X63</t>
  </si>
  <si>
    <t>041226974447</t>
  </si>
  <si>
    <t>HD BKT PNL BLU 52X63</t>
  </si>
  <si>
    <t>041226974461</t>
  </si>
  <si>
    <t>HD BKT PNL MM 52X63</t>
  </si>
  <si>
    <t>041226974478</t>
  </si>
  <si>
    <t>HD BKT PNL MM 52X84</t>
  </si>
  <si>
    <t>10041226788508</t>
  </si>
  <si>
    <t>Beckett Window Panel</t>
  </si>
  <si>
    <t>6</t>
  </si>
  <si>
    <t>Item invoiced/Not received (shortage)</t>
  </si>
  <si>
    <t>10041226788553</t>
  </si>
  <si>
    <t>Shanti Window Panel</t>
  </si>
  <si>
    <t>10041226788560</t>
  </si>
  <si>
    <t>10041226788577</t>
  </si>
  <si>
    <t>10041226788836</t>
  </si>
  <si>
    <t>Allen Window Panel</t>
  </si>
  <si>
    <t>10041226788973</t>
  </si>
  <si>
    <t>10041226974253</t>
  </si>
  <si>
    <t>Besset Window Panel</t>
  </si>
  <si>
    <t>10041226974314</t>
  </si>
  <si>
    <t>10041226974321</t>
  </si>
  <si>
    <t>10041226974338</t>
  </si>
  <si>
    <t>10041226974345</t>
  </si>
  <si>
    <t>10041226974406</t>
  </si>
  <si>
    <t>10041226974413</t>
  </si>
  <si>
    <t>10041226974420</t>
  </si>
  <si>
    <t>10041226974444</t>
  </si>
  <si>
    <t>10041226974468</t>
  </si>
  <si>
    <t>10041226974475</t>
  </si>
  <si>
    <t>10888777009092</t>
  </si>
  <si>
    <t>Leona Sheer</t>
  </si>
  <si>
    <t>10888777125860</t>
  </si>
  <si>
    <t>Allen Sheer</t>
  </si>
  <si>
    <t>888777009095</t>
  </si>
  <si>
    <t>HD LEO 52X84 PNL-WH</t>
  </si>
  <si>
    <t>888777125863</t>
  </si>
  <si>
    <t>HD ALN 52X63 PNL-BR</t>
  </si>
  <si>
    <t>Adj Amt</t>
  </si>
  <si>
    <t>Total deduction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</si>
</sst>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 applyNumberFormat="1"/>
    <xf numFmtId="2" fontId="0" fillId="0" borderId="0" xfId="0" applyNumberFormat="1"/>
    <xf numFmtId="43" fontId="3" fillId="0" borderId="0" xfId="1" applyFont="1" applyAlignment="1">
      <alignment horizontal="right"/>
    </xf>
    <xf numFmtId="43" fontId="2" fillId="0" borderId="0" xfId="1" applyFont="1"/>
    <xf numFmtId="0" fontId="3" fillId="2" borderId="0" xfId="0" applyFont="1" applyFill="1" applyAlignment="1">
      <alignment horizontal="right" vertical="top" wrapText="1"/>
    </xf>
    <xf numFmtId="43" fontId="3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workbookViewId="0">
      <selection activeCell="Q30" sqref="Q30"/>
    </sheetView>
  </sheetViews>
  <sheetFormatPr defaultRowHeight="15.75" x14ac:dyDescent="0.25"/>
  <cols>
    <col min="12" max="12" width="13.875" customWidth="1"/>
    <col min="13" max="13" width="10" bestFit="1" customWidth="1"/>
    <col min="14" max="14" width="9" style="3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s="2" t="s">
        <v>83</v>
      </c>
    </row>
    <row r="2" spans="1:14" x14ac:dyDescent="0.25">
      <c r="B2" t="s">
        <v>13</v>
      </c>
      <c r="C2" t="s">
        <v>14</v>
      </c>
      <c r="D2" t="s">
        <v>15</v>
      </c>
      <c r="E2" s="1">
        <v>12.11</v>
      </c>
      <c r="F2" s="1">
        <v>48.43</v>
      </c>
      <c r="G2" t="s">
        <v>16</v>
      </c>
      <c r="H2" t="s">
        <v>17</v>
      </c>
      <c r="N2" s="3">
        <f>F2*-1</f>
        <v>-48.43</v>
      </c>
    </row>
    <row r="3" spans="1:14" x14ac:dyDescent="0.25">
      <c r="B3" t="s">
        <v>18</v>
      </c>
      <c r="C3" t="s">
        <v>19</v>
      </c>
      <c r="D3" t="s">
        <v>20</v>
      </c>
      <c r="E3" s="1">
        <v>7.08</v>
      </c>
      <c r="F3" s="1">
        <v>56.63</v>
      </c>
      <c r="G3" t="s">
        <v>16</v>
      </c>
      <c r="H3" t="s">
        <v>17</v>
      </c>
      <c r="N3" s="3">
        <f t="shared" ref="N3:N18" si="0">F3*-1</f>
        <v>-56.63</v>
      </c>
    </row>
    <row r="4" spans="1:14" x14ac:dyDescent="0.25">
      <c r="B4" t="s">
        <v>21</v>
      </c>
      <c r="C4" t="s">
        <v>22</v>
      </c>
      <c r="D4" t="s">
        <v>23</v>
      </c>
      <c r="E4" s="1">
        <v>7.67</v>
      </c>
      <c r="F4" s="1">
        <v>92.07</v>
      </c>
      <c r="G4" t="s">
        <v>16</v>
      </c>
      <c r="H4" t="s">
        <v>17</v>
      </c>
      <c r="N4" s="3">
        <f t="shared" si="0"/>
        <v>-92.07</v>
      </c>
    </row>
    <row r="5" spans="1:14" x14ac:dyDescent="0.25">
      <c r="B5" t="s">
        <v>24</v>
      </c>
      <c r="C5" t="s">
        <v>25</v>
      </c>
      <c r="D5" t="s">
        <v>15</v>
      </c>
      <c r="E5" s="1">
        <v>7.08</v>
      </c>
      <c r="F5" s="1">
        <v>28.31</v>
      </c>
      <c r="G5" t="s">
        <v>16</v>
      </c>
      <c r="H5" t="s">
        <v>17</v>
      </c>
      <c r="N5" s="3">
        <f t="shared" si="0"/>
        <v>-28.31</v>
      </c>
    </row>
    <row r="6" spans="1:14" x14ac:dyDescent="0.25">
      <c r="B6" t="s">
        <v>26</v>
      </c>
      <c r="C6" t="s">
        <v>27</v>
      </c>
      <c r="D6" t="s">
        <v>15</v>
      </c>
      <c r="E6" s="1">
        <v>7.67</v>
      </c>
      <c r="F6" s="1">
        <v>30.69</v>
      </c>
      <c r="G6" t="s">
        <v>16</v>
      </c>
      <c r="H6" t="s">
        <v>17</v>
      </c>
      <c r="N6" s="3">
        <f t="shared" si="0"/>
        <v>-30.69</v>
      </c>
    </row>
    <row r="7" spans="1:14" x14ac:dyDescent="0.25">
      <c r="B7" t="s">
        <v>28</v>
      </c>
      <c r="C7" t="s">
        <v>29</v>
      </c>
      <c r="D7" t="s">
        <v>15</v>
      </c>
      <c r="E7" s="1">
        <v>7.67</v>
      </c>
      <c r="F7" s="1">
        <v>30.69</v>
      </c>
      <c r="G7" t="s">
        <v>16</v>
      </c>
      <c r="H7" t="s">
        <v>17</v>
      </c>
      <c r="N7" s="3">
        <f t="shared" si="0"/>
        <v>-30.69</v>
      </c>
    </row>
    <row r="8" spans="1:14" x14ac:dyDescent="0.25">
      <c r="B8" t="s">
        <v>30</v>
      </c>
      <c r="C8" t="s">
        <v>31</v>
      </c>
      <c r="D8" t="s">
        <v>15</v>
      </c>
      <c r="E8" s="1">
        <v>8.1199999999999992</v>
      </c>
      <c r="F8" s="1">
        <v>32.47</v>
      </c>
      <c r="G8" t="s">
        <v>16</v>
      </c>
      <c r="H8" t="s">
        <v>17</v>
      </c>
      <c r="N8" s="3">
        <f t="shared" si="0"/>
        <v>-32.47</v>
      </c>
    </row>
    <row r="9" spans="1:14" x14ac:dyDescent="0.25">
      <c r="B9" t="s">
        <v>32</v>
      </c>
      <c r="C9" t="s">
        <v>33</v>
      </c>
      <c r="D9" t="s">
        <v>20</v>
      </c>
      <c r="E9" s="1">
        <v>8.1199999999999992</v>
      </c>
      <c r="F9" s="1">
        <v>64.94</v>
      </c>
      <c r="G9" t="s">
        <v>16</v>
      </c>
      <c r="H9" t="s">
        <v>17</v>
      </c>
      <c r="N9" s="3">
        <f t="shared" si="0"/>
        <v>-64.94</v>
      </c>
    </row>
    <row r="10" spans="1:14" x14ac:dyDescent="0.25">
      <c r="B10" t="s">
        <v>34</v>
      </c>
      <c r="C10" t="s">
        <v>35</v>
      </c>
      <c r="D10" t="s">
        <v>15</v>
      </c>
      <c r="E10" s="1">
        <v>9.36</v>
      </c>
      <c r="F10" s="1">
        <v>37.42</v>
      </c>
      <c r="G10" t="s">
        <v>16</v>
      </c>
      <c r="H10" t="s">
        <v>17</v>
      </c>
      <c r="N10" s="3">
        <f t="shared" si="0"/>
        <v>-37.42</v>
      </c>
    </row>
    <row r="11" spans="1:14" x14ac:dyDescent="0.25">
      <c r="B11" t="s">
        <v>36</v>
      </c>
      <c r="C11" t="s">
        <v>37</v>
      </c>
      <c r="D11" t="s">
        <v>15</v>
      </c>
      <c r="E11" s="1">
        <v>8.1199999999999992</v>
      </c>
      <c r="F11" s="1">
        <v>32.47</v>
      </c>
      <c r="G11" t="s">
        <v>16</v>
      </c>
      <c r="H11" t="s">
        <v>17</v>
      </c>
      <c r="N11" s="3">
        <f t="shared" si="0"/>
        <v>-32.47</v>
      </c>
    </row>
    <row r="12" spans="1:14" x14ac:dyDescent="0.25">
      <c r="B12" t="s">
        <v>38</v>
      </c>
      <c r="C12" t="s">
        <v>39</v>
      </c>
      <c r="D12" t="s">
        <v>23</v>
      </c>
      <c r="E12" s="1">
        <v>9.36</v>
      </c>
      <c r="F12" s="1">
        <v>112.27</v>
      </c>
      <c r="G12" t="s">
        <v>16</v>
      </c>
      <c r="H12" t="s">
        <v>17</v>
      </c>
      <c r="N12" s="3">
        <f t="shared" si="0"/>
        <v>-112.27</v>
      </c>
    </row>
    <row r="13" spans="1:14" x14ac:dyDescent="0.25">
      <c r="B13" t="s">
        <v>40</v>
      </c>
      <c r="C13" t="s">
        <v>41</v>
      </c>
      <c r="D13" t="s">
        <v>23</v>
      </c>
      <c r="E13" s="1">
        <v>10.49</v>
      </c>
      <c r="F13" s="1">
        <v>125.93</v>
      </c>
      <c r="G13" t="s">
        <v>16</v>
      </c>
      <c r="H13" t="s">
        <v>17</v>
      </c>
      <c r="N13" s="3">
        <f t="shared" si="0"/>
        <v>-125.93</v>
      </c>
    </row>
    <row r="14" spans="1:14" x14ac:dyDescent="0.25">
      <c r="B14" t="s">
        <v>42</v>
      </c>
      <c r="C14" t="s">
        <v>43</v>
      </c>
      <c r="D14" t="s">
        <v>20</v>
      </c>
      <c r="E14" s="1">
        <v>12.11</v>
      </c>
      <c r="F14" s="1">
        <v>96.86</v>
      </c>
      <c r="G14" t="s">
        <v>16</v>
      </c>
      <c r="H14" t="s">
        <v>17</v>
      </c>
      <c r="N14" s="3">
        <f t="shared" si="0"/>
        <v>-96.86</v>
      </c>
    </row>
    <row r="15" spans="1:14" x14ac:dyDescent="0.25">
      <c r="B15" t="s">
        <v>44</v>
      </c>
      <c r="C15" t="s">
        <v>45</v>
      </c>
      <c r="D15" t="s">
        <v>15</v>
      </c>
      <c r="E15" s="1">
        <v>10.5</v>
      </c>
      <c r="F15" s="1">
        <v>41.98</v>
      </c>
      <c r="G15" t="s">
        <v>16</v>
      </c>
      <c r="H15" t="s">
        <v>17</v>
      </c>
      <c r="N15" s="3">
        <f t="shared" si="0"/>
        <v>-41.98</v>
      </c>
    </row>
    <row r="16" spans="1:14" x14ac:dyDescent="0.25">
      <c r="B16" t="s">
        <v>46</v>
      </c>
      <c r="C16" t="s">
        <v>47</v>
      </c>
      <c r="D16" t="s">
        <v>15</v>
      </c>
      <c r="E16" s="1">
        <v>10.5</v>
      </c>
      <c r="F16" s="1">
        <v>41.98</v>
      </c>
      <c r="G16" t="s">
        <v>16</v>
      </c>
      <c r="H16" t="s">
        <v>17</v>
      </c>
      <c r="N16" s="3">
        <f t="shared" si="0"/>
        <v>-41.98</v>
      </c>
    </row>
    <row r="17" spans="2:14" x14ac:dyDescent="0.25">
      <c r="B17" t="s">
        <v>48</v>
      </c>
      <c r="C17" t="s">
        <v>49</v>
      </c>
      <c r="D17" t="s">
        <v>23</v>
      </c>
      <c r="E17" s="1">
        <v>10.49</v>
      </c>
      <c r="F17" s="1">
        <v>125.93</v>
      </c>
      <c r="G17" t="s">
        <v>16</v>
      </c>
      <c r="H17" t="s">
        <v>17</v>
      </c>
      <c r="N17" s="3">
        <f t="shared" si="0"/>
        <v>-125.93</v>
      </c>
    </row>
    <row r="18" spans="2:14" x14ac:dyDescent="0.25">
      <c r="B18" t="s">
        <v>50</v>
      </c>
      <c r="C18" t="s">
        <v>51</v>
      </c>
      <c r="D18" t="s">
        <v>20</v>
      </c>
      <c r="E18" s="1">
        <v>12.11</v>
      </c>
      <c r="F18" s="1">
        <v>96.86</v>
      </c>
      <c r="G18" t="s">
        <v>16</v>
      </c>
      <c r="H18" t="s">
        <v>17</v>
      </c>
      <c r="N18" s="3">
        <f t="shared" si="0"/>
        <v>-96.86</v>
      </c>
    </row>
    <row r="19" spans="2:14" x14ac:dyDescent="0.25">
      <c r="B19" t="s">
        <v>52</v>
      </c>
      <c r="C19" t="s">
        <v>53</v>
      </c>
      <c r="D19" t="s">
        <v>15</v>
      </c>
      <c r="E19" s="1">
        <v>12.23</v>
      </c>
      <c r="F19" s="1">
        <v>48.92</v>
      </c>
      <c r="G19" t="s">
        <v>54</v>
      </c>
      <c r="H19" t="s">
        <v>55</v>
      </c>
      <c r="N19" s="3">
        <f>F19</f>
        <v>48.92</v>
      </c>
    </row>
    <row r="20" spans="2:14" x14ac:dyDescent="0.25">
      <c r="B20" t="s">
        <v>56</v>
      </c>
      <c r="C20" t="s">
        <v>57</v>
      </c>
      <c r="D20" t="s">
        <v>20</v>
      </c>
      <c r="E20" s="1">
        <v>7.15</v>
      </c>
      <c r="F20" s="1">
        <v>57.2</v>
      </c>
      <c r="G20" t="s">
        <v>54</v>
      </c>
      <c r="H20" t="s">
        <v>55</v>
      </c>
      <c r="N20" s="3">
        <f t="shared" ref="N20:N37" si="1">F20</f>
        <v>57.2</v>
      </c>
    </row>
    <row r="21" spans="2:14" x14ac:dyDescent="0.25">
      <c r="B21" t="s">
        <v>58</v>
      </c>
      <c r="C21" t="s">
        <v>57</v>
      </c>
      <c r="D21" t="s">
        <v>23</v>
      </c>
      <c r="E21" s="1">
        <v>7.75</v>
      </c>
      <c r="F21" s="1">
        <v>93</v>
      </c>
      <c r="G21" t="s">
        <v>54</v>
      </c>
      <c r="H21" t="s">
        <v>55</v>
      </c>
      <c r="N21" s="3">
        <f t="shared" si="1"/>
        <v>93</v>
      </c>
    </row>
    <row r="22" spans="2:14" x14ac:dyDescent="0.25">
      <c r="B22" t="s">
        <v>59</v>
      </c>
      <c r="C22" t="s">
        <v>57</v>
      </c>
      <c r="D22" t="s">
        <v>15</v>
      </c>
      <c r="E22" s="1">
        <v>7.15</v>
      </c>
      <c r="F22" s="1">
        <v>28.6</v>
      </c>
      <c r="G22" t="s">
        <v>54</v>
      </c>
      <c r="H22" t="s">
        <v>55</v>
      </c>
      <c r="N22" s="3">
        <f t="shared" si="1"/>
        <v>28.6</v>
      </c>
    </row>
    <row r="23" spans="2:14" x14ac:dyDescent="0.25">
      <c r="B23" t="s">
        <v>60</v>
      </c>
      <c r="C23" t="s">
        <v>61</v>
      </c>
      <c r="D23" t="s">
        <v>15</v>
      </c>
      <c r="E23" s="1">
        <v>7.75</v>
      </c>
      <c r="F23" s="1">
        <v>31</v>
      </c>
      <c r="G23" t="s">
        <v>54</v>
      </c>
      <c r="H23" t="s">
        <v>55</v>
      </c>
      <c r="N23" s="3">
        <f t="shared" si="1"/>
        <v>31</v>
      </c>
    </row>
    <row r="24" spans="2:14" x14ac:dyDescent="0.25">
      <c r="B24" t="s">
        <v>62</v>
      </c>
      <c r="C24" t="s">
        <v>61</v>
      </c>
      <c r="D24" t="s">
        <v>15</v>
      </c>
      <c r="E24" s="1">
        <v>7.75</v>
      </c>
      <c r="F24" s="1">
        <v>31</v>
      </c>
      <c r="G24" t="s">
        <v>54</v>
      </c>
      <c r="H24" t="s">
        <v>55</v>
      </c>
      <c r="N24" s="3">
        <f t="shared" si="1"/>
        <v>31</v>
      </c>
    </row>
    <row r="25" spans="2:14" x14ac:dyDescent="0.25">
      <c r="B25" t="s">
        <v>63</v>
      </c>
      <c r="C25" t="s">
        <v>64</v>
      </c>
      <c r="D25" t="s">
        <v>15</v>
      </c>
      <c r="E25" s="1">
        <v>8.1999999999999993</v>
      </c>
      <c r="F25" s="1">
        <v>32.799999999999997</v>
      </c>
      <c r="G25" t="s">
        <v>54</v>
      </c>
      <c r="H25" t="s">
        <v>55</v>
      </c>
      <c r="N25" s="3">
        <f t="shared" si="1"/>
        <v>32.799999999999997</v>
      </c>
    </row>
    <row r="26" spans="2:14" x14ac:dyDescent="0.25">
      <c r="B26" t="s">
        <v>65</v>
      </c>
      <c r="C26" t="s">
        <v>64</v>
      </c>
      <c r="D26" t="s">
        <v>20</v>
      </c>
      <c r="E26" s="1">
        <v>8.1999999999999993</v>
      </c>
      <c r="F26" s="1">
        <v>65.599999999999994</v>
      </c>
      <c r="G26" t="s">
        <v>54</v>
      </c>
      <c r="H26" t="s">
        <v>55</v>
      </c>
      <c r="N26" s="3">
        <f t="shared" si="1"/>
        <v>65.599999999999994</v>
      </c>
    </row>
    <row r="27" spans="2:14" x14ac:dyDescent="0.25">
      <c r="B27" t="s">
        <v>66</v>
      </c>
      <c r="C27" t="s">
        <v>64</v>
      </c>
      <c r="D27" t="s">
        <v>15</v>
      </c>
      <c r="E27" s="1">
        <v>9.4499999999999993</v>
      </c>
      <c r="F27" s="1">
        <v>37.799999999999997</v>
      </c>
      <c r="G27" t="s">
        <v>54</v>
      </c>
      <c r="H27" t="s">
        <v>55</v>
      </c>
      <c r="N27" s="3">
        <f t="shared" si="1"/>
        <v>37.799999999999997</v>
      </c>
    </row>
    <row r="28" spans="2:14" x14ac:dyDescent="0.25">
      <c r="B28" t="s">
        <v>67</v>
      </c>
      <c r="C28" t="s">
        <v>64</v>
      </c>
      <c r="D28" t="s">
        <v>15</v>
      </c>
      <c r="E28" s="1">
        <v>8.1999999999999993</v>
      </c>
      <c r="F28" s="1">
        <v>32.799999999999997</v>
      </c>
      <c r="G28" t="s">
        <v>54</v>
      </c>
      <c r="H28" t="s">
        <v>55</v>
      </c>
      <c r="N28" s="3">
        <f t="shared" si="1"/>
        <v>32.799999999999997</v>
      </c>
    </row>
    <row r="29" spans="2:14" x14ac:dyDescent="0.25">
      <c r="B29" t="s">
        <v>68</v>
      </c>
      <c r="C29" t="s">
        <v>64</v>
      </c>
      <c r="D29" t="s">
        <v>23</v>
      </c>
      <c r="E29" s="1">
        <v>9.4499999999999993</v>
      </c>
      <c r="F29" s="1">
        <v>113.4</v>
      </c>
      <c r="G29" t="s">
        <v>54</v>
      </c>
      <c r="H29" t="s">
        <v>55</v>
      </c>
      <c r="N29" s="3">
        <f t="shared" si="1"/>
        <v>113.4</v>
      </c>
    </row>
    <row r="30" spans="2:14" x14ac:dyDescent="0.25">
      <c r="B30" t="s">
        <v>69</v>
      </c>
      <c r="C30" t="s">
        <v>53</v>
      </c>
      <c r="D30" t="s">
        <v>23</v>
      </c>
      <c r="E30" s="1">
        <v>10.6</v>
      </c>
      <c r="F30" s="1">
        <v>127.2</v>
      </c>
      <c r="G30" t="s">
        <v>54</v>
      </c>
      <c r="H30" t="s">
        <v>55</v>
      </c>
      <c r="N30" s="3">
        <f t="shared" si="1"/>
        <v>127.2</v>
      </c>
    </row>
    <row r="31" spans="2:14" x14ac:dyDescent="0.25">
      <c r="B31" t="s">
        <v>70</v>
      </c>
      <c r="C31" t="s">
        <v>53</v>
      </c>
      <c r="D31" t="s">
        <v>20</v>
      </c>
      <c r="E31" s="1">
        <v>12.23</v>
      </c>
      <c r="F31" s="1">
        <v>97.84</v>
      </c>
      <c r="G31" t="s">
        <v>54</v>
      </c>
      <c r="H31" t="s">
        <v>55</v>
      </c>
      <c r="N31" s="3">
        <f t="shared" si="1"/>
        <v>97.84</v>
      </c>
    </row>
    <row r="32" spans="2:14" x14ac:dyDescent="0.25">
      <c r="B32" t="s">
        <v>71</v>
      </c>
      <c r="C32" t="s">
        <v>53</v>
      </c>
      <c r="D32" t="s">
        <v>15</v>
      </c>
      <c r="E32" s="1">
        <v>10.6</v>
      </c>
      <c r="F32" s="1">
        <v>42.4</v>
      </c>
      <c r="G32" t="s">
        <v>54</v>
      </c>
      <c r="H32" t="s">
        <v>55</v>
      </c>
      <c r="N32" s="3">
        <f t="shared" si="1"/>
        <v>42.4</v>
      </c>
    </row>
    <row r="33" spans="2:14" x14ac:dyDescent="0.25">
      <c r="B33" t="s">
        <v>72</v>
      </c>
      <c r="C33" t="s">
        <v>53</v>
      </c>
      <c r="D33" t="s">
        <v>15</v>
      </c>
      <c r="E33" s="1">
        <v>10.6</v>
      </c>
      <c r="F33" s="1">
        <v>42.4</v>
      </c>
      <c r="G33" t="s">
        <v>54</v>
      </c>
      <c r="H33" t="s">
        <v>55</v>
      </c>
      <c r="N33" s="3">
        <f t="shared" si="1"/>
        <v>42.4</v>
      </c>
    </row>
    <row r="34" spans="2:14" x14ac:dyDescent="0.25">
      <c r="B34" t="s">
        <v>73</v>
      </c>
      <c r="C34" t="s">
        <v>53</v>
      </c>
      <c r="D34" t="s">
        <v>23</v>
      </c>
      <c r="E34" s="1">
        <v>10.6</v>
      </c>
      <c r="F34" s="1">
        <v>127.2</v>
      </c>
      <c r="G34" t="s">
        <v>54</v>
      </c>
      <c r="H34" t="s">
        <v>55</v>
      </c>
      <c r="N34" s="3">
        <f t="shared" si="1"/>
        <v>127.2</v>
      </c>
    </row>
    <row r="35" spans="2:14" x14ac:dyDescent="0.25">
      <c r="B35" t="s">
        <v>74</v>
      </c>
      <c r="C35" t="s">
        <v>53</v>
      </c>
      <c r="D35" t="s">
        <v>20</v>
      </c>
      <c r="E35" s="1">
        <v>12.23</v>
      </c>
      <c r="F35" s="1">
        <v>97.84</v>
      </c>
      <c r="G35" t="s">
        <v>54</v>
      </c>
      <c r="H35" t="s">
        <v>55</v>
      </c>
      <c r="N35" s="3">
        <f t="shared" si="1"/>
        <v>97.84</v>
      </c>
    </row>
    <row r="36" spans="2:14" x14ac:dyDescent="0.25">
      <c r="B36" t="s">
        <v>75</v>
      </c>
      <c r="C36" t="s">
        <v>76</v>
      </c>
      <c r="D36" t="s">
        <v>15</v>
      </c>
      <c r="E36" s="1">
        <v>7.95</v>
      </c>
      <c r="F36" s="1">
        <v>31.8</v>
      </c>
      <c r="G36" t="s">
        <v>54</v>
      </c>
      <c r="H36" t="s">
        <v>55</v>
      </c>
      <c r="N36" s="3">
        <f t="shared" si="1"/>
        <v>31.8</v>
      </c>
    </row>
    <row r="37" spans="2:14" x14ac:dyDescent="0.25">
      <c r="B37" t="s">
        <v>77</v>
      </c>
      <c r="C37" t="s">
        <v>78</v>
      </c>
      <c r="D37" t="s">
        <v>15</v>
      </c>
      <c r="E37" s="1">
        <v>7.15</v>
      </c>
      <c r="F37" s="1">
        <v>28.6</v>
      </c>
      <c r="G37" t="s">
        <v>54</v>
      </c>
      <c r="H37" t="s">
        <v>55</v>
      </c>
      <c r="N37" s="3">
        <f t="shared" si="1"/>
        <v>28.6</v>
      </c>
    </row>
    <row r="38" spans="2:14" x14ac:dyDescent="0.25">
      <c r="B38" t="s">
        <v>79</v>
      </c>
      <c r="C38" t="s">
        <v>80</v>
      </c>
      <c r="D38" t="s">
        <v>15</v>
      </c>
      <c r="E38" s="1">
        <v>7.87</v>
      </c>
      <c r="F38" s="1">
        <v>31.48</v>
      </c>
      <c r="G38" t="s">
        <v>16</v>
      </c>
      <c r="H38" t="s">
        <v>17</v>
      </c>
      <c r="N38" s="3">
        <f>F38*-1</f>
        <v>-31.48</v>
      </c>
    </row>
    <row r="39" spans="2:14" x14ac:dyDescent="0.25">
      <c r="B39" t="s">
        <v>81</v>
      </c>
      <c r="C39" t="s">
        <v>82</v>
      </c>
      <c r="D39" t="s">
        <v>15</v>
      </c>
      <c r="E39" s="1">
        <v>7.08</v>
      </c>
      <c r="F39" s="1">
        <v>28.31</v>
      </c>
      <c r="G39" t="s">
        <v>16</v>
      </c>
      <c r="H39" t="s">
        <v>17</v>
      </c>
      <c r="N39" s="3">
        <f>F39*-1</f>
        <v>-28.31</v>
      </c>
    </row>
    <row r="40" spans="2:14" ht="47.25" x14ac:dyDescent="0.25">
      <c r="M40" s="4" t="s">
        <v>84</v>
      </c>
      <c r="N40" s="5">
        <f>SUM(N2:N39)</f>
        <v>11.68000000000011</v>
      </c>
    </row>
  </sheetData>
  <pageMargins left="0.7" right="0.7" top="0.75" bottom="0.75" header="0.3" footer="0.3"/>
  <ignoredErrors>
    <ignoredError sqref="A1:M3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Deductions_Search_Results.xlsx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Huanhuan Shen</dc:creator>
  <cp:lastModifiedBy>Huanhuan Shen</cp:lastModifiedBy>
  <dcterms:created xsi:type="dcterms:W3CDTF">2025-10-31T04:39:15Z</dcterms:created>
  <dcterms:modified xsi:type="dcterms:W3CDTF">2025-10-31T04:39:36Z</dcterms:modified>
</cp:coreProperties>
</file>